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5企画政策部\20情報政策課\00情報連携受渡\オープンデータ\情報→広報\06kuseijoho\02zinkotokei-nenreibetsu\"/>
    </mc:Choice>
  </mc:AlternateContent>
  <bookViews>
    <workbookView xWindow="600" yWindow="135" windowWidth="19395" windowHeight="7815" activeTab="3"/>
  </bookViews>
  <sheets>
    <sheet name="平成30年1月" sheetId="20" r:id="rId1"/>
    <sheet name="平成30年4月" sheetId="21" r:id="rId2"/>
    <sheet name="平成30年7月 " sheetId="23" r:id="rId3"/>
    <sheet name="平成30年10月 " sheetId="28" r:id="rId4"/>
  </sheets>
  <definedNames>
    <definedName name="_xlnm.Print_Area" localSheetId="3">'平成30年10月 '!$A$1:$L$56</definedName>
    <definedName name="_xlnm.Print_Area" localSheetId="0">平成30年1月!$A$1:$L$56</definedName>
    <definedName name="_xlnm.Print_Area" localSheetId="1">平成30年4月!$A$1:$L$56</definedName>
    <definedName name="_xlnm.Print_Area" localSheetId="2">'平成30年7月 '!$A$1:$L$56</definedName>
  </definedNames>
  <calcPr calcId="152511"/>
</workbook>
</file>

<file path=xl/calcChain.xml><?xml version="1.0" encoding="utf-8"?>
<calcChain xmlns="http://schemas.openxmlformats.org/spreadsheetml/2006/main">
  <c r="L51" i="20" l="1"/>
  <c r="H51" i="20"/>
  <c r="G51" i="20"/>
  <c r="G52" i="20"/>
  <c r="F51" i="20"/>
  <c r="D51" i="20"/>
  <c r="C51" i="20"/>
  <c r="B51" i="20"/>
  <c r="L48" i="20"/>
  <c r="D6" i="20"/>
  <c r="K48" i="20"/>
  <c r="K51" i="20"/>
  <c r="K52" i="20"/>
  <c r="J48" i="20"/>
  <c r="J51" i="20"/>
  <c r="C6" i="20"/>
  <c r="C52" i="20"/>
  <c r="H52" i="20"/>
  <c r="D52" i="20"/>
  <c r="J52" i="20"/>
  <c r="L52" i="20"/>
  <c r="B6" i="20"/>
  <c r="F52" i="20"/>
  <c r="B52" i="20"/>
</calcChain>
</file>

<file path=xl/sharedStrings.xml><?xml version="1.0" encoding="utf-8"?>
<sst xmlns="http://schemas.openxmlformats.org/spreadsheetml/2006/main" count="244" uniqueCount="51">
  <si>
    <t>年齢（各歳）別及び男女別人口（住民基本台帳）</t>
    <rPh sb="0" eb="2">
      <t>ネンレイ</t>
    </rPh>
    <rPh sb="3" eb="4">
      <t>カク</t>
    </rPh>
    <rPh sb="4" eb="5">
      <t>サイ</t>
    </rPh>
    <rPh sb="6" eb="7">
      <t>ベツ</t>
    </rPh>
    <rPh sb="7" eb="8">
      <t>オヨ</t>
    </rPh>
    <rPh sb="9" eb="12">
      <t>ダンジョベツ</t>
    </rPh>
    <rPh sb="12" eb="14">
      <t>ジンコウ</t>
    </rPh>
    <rPh sb="15" eb="17">
      <t>ジュウミン</t>
    </rPh>
    <rPh sb="17" eb="19">
      <t>キホン</t>
    </rPh>
    <rPh sb="19" eb="21">
      <t>ダイチョウ</t>
    </rPh>
    <phoneticPr fontId="2"/>
  </si>
  <si>
    <t>年齢</t>
    <rPh sb="0" eb="2">
      <t>ネンレイ</t>
    </rPh>
    <phoneticPr fontId="2"/>
  </si>
  <si>
    <t>男女計</t>
    <rPh sb="0" eb="2">
      <t>ダンジョ</t>
    </rPh>
    <rPh sb="2" eb="3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</si>
  <si>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</si>
  <si>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</si>
  <si>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</si>
  <si>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０～４歳計</t>
    <rPh sb="3" eb="4">
      <t>サイ</t>
    </rPh>
    <rPh sb="4" eb="5">
      <t>ケイ</t>
    </rPh>
    <phoneticPr fontId="2"/>
  </si>
  <si>
    <t>３５～３９歳計</t>
    <rPh sb="3" eb="6">
      <t>３９サイ</t>
    </rPh>
    <rPh sb="6" eb="7">
      <t>ケイ</t>
    </rPh>
    <phoneticPr fontId="2"/>
  </si>
  <si>
    <t>７０～７４歳計</t>
    <rPh sb="5" eb="7">
      <t>サイケイ</t>
    </rPh>
    <phoneticPr fontId="2"/>
  </si>
  <si>
    <t>５～９歳計</t>
    <rPh sb="3" eb="4">
      <t>サイ</t>
    </rPh>
    <rPh sb="4" eb="5">
      <t>ケイ</t>
    </rPh>
    <phoneticPr fontId="2"/>
  </si>
  <si>
    <t>４０～４４歳計</t>
    <rPh sb="3" eb="6">
      <t>４５サイ</t>
    </rPh>
    <rPh sb="6" eb="7">
      <t>ケイ</t>
    </rPh>
    <phoneticPr fontId="2"/>
  </si>
  <si>
    <t>７５～７９歳計</t>
    <rPh sb="3" eb="6">
      <t>７９サイ</t>
    </rPh>
    <rPh sb="6" eb="7">
      <t>ケイ</t>
    </rPh>
    <phoneticPr fontId="2"/>
  </si>
  <si>
    <t>１０～１４歳計</t>
    <rPh sb="5" eb="6">
      <t>サイ</t>
    </rPh>
    <rPh sb="6" eb="7">
      <t>ケイ</t>
    </rPh>
    <phoneticPr fontId="2"/>
  </si>
  <si>
    <t>４５～４９歳計</t>
    <rPh sb="5" eb="6">
      <t>サイ</t>
    </rPh>
    <rPh sb="6" eb="7">
      <t>ケイ</t>
    </rPh>
    <phoneticPr fontId="2"/>
  </si>
  <si>
    <t>８０～８４歳計</t>
    <rPh sb="4" eb="6">
      <t>５４サイ</t>
    </rPh>
    <rPh sb="6" eb="7">
      <t>ケイ</t>
    </rPh>
    <phoneticPr fontId="2"/>
  </si>
  <si>
    <t>１５～１９歳計</t>
    <rPh sb="5" eb="7">
      <t>サイケイ</t>
    </rPh>
    <phoneticPr fontId="2"/>
  </si>
  <si>
    <t>５０～５４歳計</t>
    <rPh sb="3" eb="6">
      <t>５４サイ</t>
    </rPh>
    <rPh sb="6" eb="7">
      <t>ケイ</t>
    </rPh>
    <phoneticPr fontId="2"/>
  </si>
  <si>
    <t>８５～８９歳計</t>
    <rPh sb="5" eb="7">
      <t>サイケイ</t>
    </rPh>
    <phoneticPr fontId="2"/>
  </si>
  <si>
    <t>２０～２４歳計</t>
    <rPh sb="3" eb="6">
      <t>２４サイ</t>
    </rPh>
    <rPh sb="6" eb="7">
      <t>ケイ</t>
    </rPh>
    <phoneticPr fontId="2"/>
  </si>
  <si>
    <t>５５～５９歳計</t>
    <rPh sb="0" eb="2">
      <t>５５サイ</t>
    </rPh>
    <rPh sb="5" eb="7">
      <t>サイケイ</t>
    </rPh>
    <phoneticPr fontId="2"/>
  </si>
  <si>
    <t>９０～９４歳計</t>
    <rPh sb="3" eb="6">
      <t>９４サイ</t>
    </rPh>
    <rPh sb="6" eb="7">
      <t>ケイ</t>
    </rPh>
    <phoneticPr fontId="2"/>
  </si>
  <si>
    <t>２５～２９歳計</t>
    <rPh sb="3" eb="6">
      <t>２９サイ</t>
    </rPh>
    <rPh sb="6" eb="7">
      <t>ケイ</t>
    </rPh>
    <phoneticPr fontId="2"/>
  </si>
  <si>
    <t>６０～６４歳計</t>
    <rPh sb="3" eb="6">
      <t>６４サイ</t>
    </rPh>
    <rPh sb="6" eb="7">
      <t>ケイ</t>
    </rPh>
    <phoneticPr fontId="2"/>
  </si>
  <si>
    <t>９５～９９歳計</t>
    <rPh sb="5" eb="6">
      <t>サイ</t>
    </rPh>
    <rPh sb="6" eb="7">
      <t>ケイ</t>
    </rPh>
    <phoneticPr fontId="2"/>
  </si>
  <si>
    <t>３０～３４歳計</t>
    <rPh sb="5" eb="7">
      <t>サイケイ</t>
    </rPh>
    <phoneticPr fontId="2"/>
  </si>
  <si>
    <t>６５～６９歳計</t>
    <rPh sb="0" eb="2">
      <t>６５サイ</t>
    </rPh>
    <rPh sb="5" eb="7">
      <t>サイケイ</t>
    </rPh>
    <phoneticPr fontId="2"/>
  </si>
  <si>
    <t>100歳以上計</t>
    <rPh sb="3" eb="4">
      <t>サイ</t>
    </rPh>
    <rPh sb="4" eb="6">
      <t>イジョウ</t>
    </rPh>
    <rPh sb="6" eb="7">
      <t>ケイ</t>
    </rPh>
    <phoneticPr fontId="2"/>
  </si>
  <si>
    <t>区分</t>
    <rPh sb="0" eb="2">
      <t>クブン</t>
    </rPh>
    <phoneticPr fontId="2"/>
  </si>
  <si>
    <t>年少人口　　（０～１４歳）</t>
    <rPh sb="0" eb="4">
      <t>ネンショウジンコウ</t>
    </rPh>
    <rPh sb="9" eb="12">
      <t>１４サイ</t>
    </rPh>
    <phoneticPr fontId="2"/>
  </si>
  <si>
    <t>生産年齢人口（１５～６４歳）</t>
    <rPh sb="0" eb="4">
      <t>セイサンネンレイ</t>
    </rPh>
    <rPh sb="4" eb="6">
      <t>ジンコウ</t>
    </rPh>
    <rPh sb="10" eb="13">
      <t>６４サイ</t>
    </rPh>
    <phoneticPr fontId="2"/>
  </si>
  <si>
    <t>老年人口　 (６５歳以上）</t>
    <rPh sb="0" eb="2">
      <t>ロウネン</t>
    </rPh>
    <rPh sb="2" eb="4">
      <t>ジンコウ</t>
    </rPh>
    <rPh sb="7" eb="10">
      <t>６５サイ</t>
    </rPh>
    <rPh sb="10" eb="12">
      <t>イジョウ</t>
    </rPh>
    <phoneticPr fontId="2"/>
  </si>
  <si>
    <t>構成比</t>
    <rPh sb="0" eb="3">
      <t>コウセイヒ</t>
    </rPh>
    <phoneticPr fontId="2"/>
  </si>
  <si>
    <t>注） ・ 表の数値は、日本人と外国人住民の合計。</t>
    <rPh sb="5" eb="6">
      <t>ヒョウ</t>
    </rPh>
    <rPh sb="7" eb="9">
      <t>スウチ</t>
    </rPh>
    <rPh sb="11" eb="13">
      <t>ニホン</t>
    </rPh>
    <rPh sb="13" eb="14">
      <t>ジン</t>
    </rPh>
    <rPh sb="15" eb="17">
      <t>ガイコク</t>
    </rPh>
    <rPh sb="17" eb="18">
      <t>ジン</t>
    </rPh>
    <rPh sb="18" eb="20">
      <t>ジュウミン</t>
    </rPh>
    <rPh sb="21" eb="23">
      <t>ゴウケイ</t>
    </rPh>
    <phoneticPr fontId="2"/>
  </si>
  <si>
    <t xml:space="preserve">  　 ・ 構成比については、小数点第二位で四捨五入をしているため、合計が100％にならない場合がある。</t>
    <rPh sb="6" eb="9">
      <t>コウセイヒ</t>
    </rPh>
    <rPh sb="15" eb="18">
      <t>ショウスウテン</t>
    </rPh>
    <rPh sb="18" eb="19">
      <t>ダイ</t>
    </rPh>
    <rPh sb="19" eb="21">
      <t>ニイ</t>
    </rPh>
    <rPh sb="22" eb="26">
      <t>シシャゴニュウ</t>
    </rPh>
    <rPh sb="34" eb="36">
      <t>ゴウケイ</t>
    </rPh>
    <rPh sb="46" eb="48">
      <t>バアイ</t>
    </rPh>
    <phoneticPr fontId="2"/>
  </si>
  <si>
    <t xml:space="preserve"> 文京区区民部区民課調査統計係   　電話（０３）５８０３－１１７２</t>
    <rPh sb="1" eb="4">
      <t>ブンキョウク</t>
    </rPh>
    <rPh sb="4" eb="6">
      <t>クミン</t>
    </rPh>
    <rPh sb="6" eb="7">
      <t>ブ</t>
    </rPh>
    <rPh sb="7" eb="9">
      <t>クミン</t>
    </rPh>
    <rPh sb="9" eb="10">
      <t>カ</t>
    </rPh>
    <rPh sb="10" eb="12">
      <t>チョウサ</t>
    </rPh>
    <rPh sb="12" eb="14">
      <t>トウケイ</t>
    </rPh>
    <rPh sb="14" eb="15">
      <t>カカリ</t>
    </rPh>
    <rPh sb="19" eb="21">
      <t>デンワ</t>
    </rPh>
    <phoneticPr fontId="2"/>
  </si>
  <si>
    <t>　年　齢　３　区　分　別　人　口　と　構　成　比　</t>
    <rPh sb="1" eb="4">
      <t>ネンレイ</t>
    </rPh>
    <rPh sb="7" eb="10">
      <t>クブン</t>
    </rPh>
    <rPh sb="11" eb="12">
      <t>ベツ</t>
    </rPh>
    <rPh sb="13" eb="16">
      <t>ジンコウ</t>
    </rPh>
    <rPh sb="19" eb="24">
      <t>コウセイヒ</t>
    </rPh>
    <phoneticPr fontId="2"/>
  </si>
  <si>
    <t xml:space="preserve"> (平成30年1月1日現在）</t>
    <rPh sb="2" eb="4">
      <t>ヘイセイ</t>
    </rPh>
    <rPh sb="6" eb="7">
      <t>９ネン</t>
    </rPh>
    <rPh sb="8" eb="9">
      <t>８ガツ</t>
    </rPh>
    <rPh sb="10" eb="11">
      <t>１ニチ</t>
    </rPh>
    <rPh sb="11" eb="13">
      <t>ゲンザイ</t>
    </rPh>
    <phoneticPr fontId="2"/>
  </si>
  <si>
    <t>NO.769</t>
    <phoneticPr fontId="2"/>
  </si>
  <si>
    <t>104～</t>
    <phoneticPr fontId="2"/>
  </si>
  <si>
    <t>http://www.city.bunkyo.lg.jp/kusejoho/toke/zinko.html</t>
    <phoneticPr fontId="2"/>
  </si>
  <si>
    <t>NO.773</t>
    <phoneticPr fontId="2"/>
  </si>
  <si>
    <t xml:space="preserve"> (平成30年4月1日現在）</t>
    <rPh sb="2" eb="4">
      <t>ヘイセイ</t>
    </rPh>
    <rPh sb="6" eb="7">
      <t>９ネン</t>
    </rPh>
    <rPh sb="8" eb="9">
      <t>８ガツ</t>
    </rPh>
    <rPh sb="10" eb="11">
      <t>１ニチ</t>
    </rPh>
    <rPh sb="11" eb="13">
      <t>ゲンザイ</t>
    </rPh>
    <phoneticPr fontId="2"/>
  </si>
  <si>
    <t>104～</t>
    <phoneticPr fontId="2"/>
  </si>
  <si>
    <t>http://www.city.bunkyo.lg.jp/kusejoho/toke/zinko.html</t>
    <phoneticPr fontId="2"/>
  </si>
  <si>
    <t xml:space="preserve"> (平成30年7月1日現在）</t>
    <rPh sb="2" eb="4">
      <t>ヘイセイ</t>
    </rPh>
    <rPh sb="6" eb="7">
      <t>９ネン</t>
    </rPh>
    <rPh sb="8" eb="9">
      <t>８ガツ</t>
    </rPh>
    <rPh sb="10" eb="11">
      <t>１ニチ</t>
    </rPh>
    <rPh sb="11" eb="13">
      <t>ゲンザイ</t>
    </rPh>
    <phoneticPr fontId="2"/>
  </si>
  <si>
    <t>NO.777</t>
    <phoneticPr fontId="2"/>
  </si>
  <si>
    <t>104～</t>
    <phoneticPr fontId="2"/>
  </si>
  <si>
    <t>NO.781</t>
    <phoneticPr fontId="2"/>
  </si>
  <si>
    <t xml:space="preserve"> (平成30年10月1日現在）</t>
    <rPh sb="2" eb="4">
      <t>ヘイセイ</t>
    </rPh>
    <rPh sb="6" eb="7">
      <t>９ネン</t>
    </rPh>
    <rPh sb="9" eb="10">
      <t>８ガツ</t>
    </rPh>
    <rPh sb="11" eb="12">
      <t>１ニチ</t>
    </rPh>
    <rPh sb="12" eb="14">
      <t>ゲンザイ</t>
    </rPh>
    <phoneticPr fontId="2"/>
  </si>
  <si>
    <t>104～</t>
    <phoneticPr fontId="2"/>
  </si>
  <si>
    <t>http://www.city.bunkyo.lg.jp/kusejoho/toke/zinko.html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</si>
</sst>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7" formatCode="#,##0.0;[Red]\-#,##0.0"/>
    <numFmt numFmtId="178" formatCode="0.0%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i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23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2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23"/>
      </top>
      <bottom style="hair">
        <color indexed="64"/>
      </bottom>
      <diagonal/>
    </border>
    <border>
      <left/>
      <right style="thin">
        <color indexed="64"/>
      </right>
      <top style="double">
        <color indexed="23"/>
      </top>
      <bottom style="hair">
        <color indexed="64"/>
      </bottom>
      <diagonal/>
    </border>
    <border>
      <left style="thin">
        <color indexed="64"/>
      </left>
      <right/>
      <top style="double">
        <color indexed="23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23"/>
      </bottom>
      <diagonal/>
    </border>
    <border>
      <left style="thin">
        <color indexed="64"/>
      </left>
      <right style="hair">
        <color indexed="64"/>
      </right>
      <top/>
      <bottom style="double">
        <color indexed="23"/>
      </bottom>
      <diagonal/>
    </border>
    <border>
      <left style="hair">
        <color indexed="64"/>
      </left>
      <right style="hair">
        <color indexed="64"/>
      </right>
      <top/>
      <bottom style="double">
        <color indexed="23"/>
      </bottom>
      <diagonal/>
    </border>
    <border>
      <left/>
      <right style="thin">
        <color indexed="64"/>
      </right>
      <top/>
      <bottom style="double">
        <color indexed="23"/>
      </bottom>
      <diagonal/>
    </border>
    <border>
      <left style="thin">
        <color indexed="64"/>
      </left>
      <right/>
      <top/>
      <bottom style="double">
        <color indexed="2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23"/>
      </bottom>
      <diagonal/>
    </border>
    <border>
      <left/>
      <right style="thin">
        <color indexed="64"/>
      </right>
      <top style="hair">
        <color indexed="64"/>
      </top>
      <bottom style="double">
        <color indexed="23"/>
      </bottom>
      <diagonal/>
    </border>
    <border>
      <left style="thin">
        <color indexed="64"/>
      </left>
      <right/>
      <top style="hair">
        <color indexed="64"/>
      </top>
      <bottom style="double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7" fillId="0" borderId="0"/>
    <xf numFmtId="0" fontId="1" fillId="0" borderId="0"/>
  </cellStyleXfs>
  <cellXfs count="181">
    <xf numFmtId="0" fontId="0" fillId="0" borderId="0" xfId="0"/>
    <xf numFmtId="0" fontId="3" fillId="0" borderId="0" xfId="0" applyFont="1"/>
    <xf numFmtId="0" fontId="6" fillId="0" borderId="0" xfId="0" applyFont="1"/>
    <xf numFmtId="38" fontId="5" fillId="2" borderId="1" xfId="3" applyFont="1" applyFill="1" applyBorder="1" applyAlignment="1">
      <alignment vertical="center"/>
    </xf>
    <xf numFmtId="38" fontId="5" fillId="2" borderId="2" xfId="3" applyFont="1" applyFill="1" applyBorder="1" applyAlignment="1">
      <alignment vertical="center"/>
    </xf>
    <xf numFmtId="38" fontId="5" fillId="2" borderId="3" xfId="3" applyFont="1" applyFill="1" applyBorder="1" applyAlignment="1">
      <alignment vertical="center"/>
    </xf>
    <xf numFmtId="38" fontId="7" fillId="0" borderId="4" xfId="3" applyFont="1" applyBorder="1" applyAlignment="1">
      <alignment vertical="center"/>
    </xf>
    <xf numFmtId="38" fontId="7" fillId="0" borderId="5" xfId="3" applyFont="1" applyBorder="1" applyAlignment="1">
      <alignment vertical="center"/>
    </xf>
    <xf numFmtId="38" fontId="7" fillId="0" borderId="6" xfId="3" applyFont="1" applyBorder="1" applyAlignment="1">
      <alignment vertical="center"/>
    </xf>
    <xf numFmtId="0" fontId="3" fillId="0" borderId="0" xfId="0" applyFont="1" applyAlignment="1"/>
    <xf numFmtId="0" fontId="6" fillId="0" borderId="0" xfId="0" applyFont="1" applyAlignment="1">
      <alignment vertical="center"/>
    </xf>
    <xf numFmtId="38" fontId="7" fillId="0" borderId="6" xfId="0" applyNumberFormat="1" applyFont="1" applyBorder="1" applyAlignment="1">
      <alignment vertical="center"/>
    </xf>
    <xf numFmtId="38" fontId="7" fillId="0" borderId="4" xfId="0" applyNumberFormat="1" applyFont="1" applyBorder="1" applyAlignment="1">
      <alignment vertical="center"/>
    </xf>
    <xf numFmtId="38" fontId="7" fillId="0" borderId="7" xfId="0" applyNumberFormat="1" applyFont="1" applyBorder="1" applyAlignment="1">
      <alignment vertical="center"/>
    </xf>
    <xf numFmtId="38" fontId="7" fillId="0" borderId="5" xfId="0" applyNumberFormat="1" applyFont="1" applyBorder="1" applyAlignment="1">
      <alignment vertical="center"/>
    </xf>
    <xf numFmtId="178" fontId="7" fillId="0" borderId="8" xfId="1" applyNumberFormat="1" applyFont="1" applyBorder="1" applyAlignment="1">
      <alignment vertical="center"/>
    </xf>
    <xf numFmtId="178" fontId="7" fillId="0" borderId="9" xfId="1" applyNumberFormat="1" applyFont="1" applyBorder="1" applyAlignment="1">
      <alignment vertical="center"/>
    </xf>
    <xf numFmtId="178" fontId="7" fillId="0" borderId="10" xfId="1" applyNumberFormat="1" applyFont="1" applyBorder="1" applyAlignment="1">
      <alignment vertical="center"/>
    </xf>
    <xf numFmtId="178" fontId="7" fillId="0" borderId="11" xfId="1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Alignment="1"/>
    <xf numFmtId="0" fontId="0" fillId="0" borderId="0" xfId="0" applyBorder="1"/>
    <xf numFmtId="38" fontId="3" fillId="0" borderId="0" xfId="0" applyNumberFormat="1" applyFont="1"/>
    <xf numFmtId="176" fontId="3" fillId="0" borderId="0" xfId="0" applyNumberFormat="1" applyFont="1"/>
    <xf numFmtId="177" fontId="3" fillId="0" borderId="0" xfId="0" applyNumberFormat="1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0" fontId="0" fillId="3" borderId="12" xfId="0" applyFill="1" applyBorder="1" applyProtection="1"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0" fillId="3" borderId="13" xfId="0" applyFill="1" applyBorder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13" xfId="0" applyFont="1" applyBorder="1" applyAlignment="1" applyProtection="1">
      <protection locked="0"/>
    </xf>
    <xf numFmtId="0" fontId="6" fillId="0" borderId="13" xfId="0" applyFont="1" applyBorder="1" applyAlignment="1" applyProtection="1">
      <alignment horizontal="right"/>
      <protection locked="0"/>
    </xf>
    <xf numFmtId="0" fontId="6" fillId="0" borderId="14" xfId="0" applyFont="1" applyBorder="1" applyAlignment="1" applyProtection="1">
      <alignment horizontal="distributed" vertical="center"/>
      <protection locked="0"/>
    </xf>
    <xf numFmtId="0" fontId="6" fillId="0" borderId="15" xfId="0" applyFont="1" applyBorder="1" applyAlignment="1" applyProtection="1">
      <alignment horizontal="distributed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distributed" vertical="center"/>
      <protection locked="0"/>
    </xf>
    <xf numFmtId="0" fontId="6" fillId="2" borderId="19" xfId="0" applyFont="1" applyFill="1" applyBorder="1" applyAlignment="1" applyProtection="1">
      <alignment horizontal="distributed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38" fontId="7" fillId="0" borderId="21" xfId="3" applyFont="1" applyBorder="1" applyAlignment="1" applyProtection="1">
      <alignment vertical="center"/>
      <protection locked="0"/>
    </xf>
    <xf numFmtId="38" fontId="7" fillId="0" borderId="4" xfId="3" applyFont="1" applyBorder="1" applyAlignment="1" applyProtection="1">
      <alignment vertical="center"/>
      <protection locked="0"/>
    </xf>
    <xf numFmtId="38" fontId="7" fillId="0" borderId="5" xfId="3" applyFont="1" applyBorder="1" applyAlignment="1" applyProtection="1">
      <alignment vertical="center"/>
      <protection locked="0"/>
    </xf>
    <xf numFmtId="38" fontId="3" fillId="0" borderId="6" xfId="3" applyFont="1" applyBorder="1" applyAlignment="1" applyProtection="1">
      <alignment horizontal="center" vertical="center"/>
      <protection locked="0"/>
    </xf>
    <xf numFmtId="38" fontId="7" fillId="0" borderId="6" xfId="3" applyFont="1" applyBorder="1" applyAlignment="1" applyProtection="1">
      <alignment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38" fontId="7" fillId="0" borderId="23" xfId="3" applyFont="1" applyBorder="1" applyAlignment="1" applyProtection="1">
      <alignment vertical="center"/>
      <protection locked="0"/>
    </xf>
    <xf numFmtId="38" fontId="7" fillId="0" borderId="24" xfId="3" applyFont="1" applyBorder="1" applyAlignment="1" applyProtection="1">
      <alignment vertical="center"/>
      <protection locked="0"/>
    </xf>
    <xf numFmtId="38" fontId="7" fillId="0" borderId="25" xfId="3" applyFont="1" applyBorder="1" applyAlignment="1" applyProtection="1">
      <alignment vertical="center"/>
      <protection locked="0"/>
    </xf>
    <xf numFmtId="38" fontId="3" fillId="0" borderId="26" xfId="3" applyFont="1" applyBorder="1" applyAlignment="1" applyProtection="1">
      <alignment horizontal="center" vertical="center"/>
      <protection locked="0"/>
    </xf>
    <xf numFmtId="38" fontId="7" fillId="0" borderId="26" xfId="3" applyFont="1" applyBorder="1" applyAlignment="1" applyProtection="1">
      <alignment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38" fontId="7" fillId="0" borderId="28" xfId="3" applyFont="1" applyBorder="1" applyAlignment="1" applyProtection="1">
      <alignment vertical="center"/>
      <protection locked="0"/>
    </xf>
    <xf numFmtId="38" fontId="7" fillId="0" borderId="29" xfId="3" applyFont="1" applyBorder="1" applyAlignment="1" applyProtection="1">
      <alignment vertical="center"/>
      <protection locked="0"/>
    </xf>
    <xf numFmtId="38" fontId="7" fillId="0" borderId="30" xfId="3" applyFont="1" applyBorder="1" applyAlignment="1" applyProtection="1">
      <alignment vertical="center"/>
      <protection locked="0"/>
    </xf>
    <xf numFmtId="38" fontId="3" fillId="0" borderId="31" xfId="3" applyFont="1" applyBorder="1" applyAlignment="1" applyProtection="1">
      <alignment horizontal="center" vertical="center"/>
      <protection locked="0"/>
    </xf>
    <xf numFmtId="38" fontId="7" fillId="0" borderId="31" xfId="3" applyFont="1" applyBorder="1" applyAlignment="1" applyProtection="1">
      <alignment vertical="center"/>
      <protection locked="0"/>
    </xf>
    <xf numFmtId="0" fontId="8" fillId="2" borderId="27" xfId="0" applyFont="1" applyFill="1" applyBorder="1" applyAlignment="1" applyProtection="1">
      <alignment horizontal="distributed" vertical="center"/>
      <protection locked="0"/>
    </xf>
    <xf numFmtId="38" fontId="3" fillId="2" borderId="28" xfId="3" applyFont="1" applyFill="1" applyBorder="1" applyAlignment="1" applyProtection="1">
      <alignment vertical="center"/>
      <protection locked="0"/>
    </xf>
    <xf numFmtId="38" fontId="3" fillId="2" borderId="29" xfId="3" applyFont="1" applyFill="1" applyBorder="1" applyAlignment="1" applyProtection="1">
      <alignment vertical="center"/>
      <protection locked="0"/>
    </xf>
    <xf numFmtId="38" fontId="3" fillId="2" borderId="30" xfId="3" applyFont="1" applyFill="1" applyBorder="1" applyAlignment="1" applyProtection="1">
      <alignment vertical="center"/>
      <protection locked="0"/>
    </xf>
    <xf numFmtId="38" fontId="8" fillId="2" borderId="31" xfId="3" applyFont="1" applyFill="1" applyBorder="1" applyAlignment="1" applyProtection="1">
      <alignment horizontal="distributed" vertical="center"/>
      <protection locked="0"/>
    </xf>
    <xf numFmtId="38" fontId="3" fillId="2" borderId="31" xfId="3" applyFont="1" applyFill="1" applyBorder="1" applyAlignment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38" fontId="7" fillId="0" borderId="33" xfId="3" applyFont="1" applyBorder="1" applyAlignment="1" applyProtection="1">
      <alignment vertical="center"/>
      <protection locked="0"/>
    </xf>
    <xf numFmtId="38" fontId="7" fillId="0" borderId="34" xfId="3" applyFont="1" applyBorder="1" applyAlignment="1" applyProtection="1">
      <alignment vertical="center"/>
      <protection locked="0"/>
    </xf>
    <xf numFmtId="38" fontId="7" fillId="0" borderId="35" xfId="3" applyFont="1" applyBorder="1" applyAlignment="1" applyProtection="1">
      <alignment vertical="center"/>
      <protection locked="0"/>
    </xf>
    <xf numFmtId="38" fontId="3" fillId="0" borderId="36" xfId="3" applyFont="1" applyBorder="1" applyAlignment="1" applyProtection="1">
      <alignment horizontal="center" vertical="center"/>
      <protection locked="0"/>
    </xf>
    <xf numFmtId="38" fontId="7" fillId="0" borderId="36" xfId="3" applyFont="1" applyBorder="1" applyAlignment="1" applyProtection="1">
      <alignment vertical="center"/>
      <protection locked="0"/>
    </xf>
    <xf numFmtId="0" fontId="8" fillId="2" borderId="37" xfId="0" applyFont="1" applyFill="1" applyBorder="1" applyAlignment="1" applyProtection="1">
      <alignment horizontal="distributed" vertical="center"/>
      <protection locked="0"/>
    </xf>
    <xf numFmtId="38" fontId="3" fillId="2" borderId="38" xfId="3" applyFont="1" applyFill="1" applyBorder="1" applyAlignment="1" applyProtection="1">
      <alignment vertical="center"/>
      <protection locked="0"/>
    </xf>
    <xf numFmtId="38" fontId="3" fillId="2" borderId="39" xfId="3" applyFont="1" applyFill="1" applyBorder="1" applyAlignment="1" applyProtection="1">
      <alignment vertical="center"/>
      <protection locked="0"/>
    </xf>
    <xf numFmtId="38" fontId="3" fillId="2" borderId="40" xfId="3" applyFont="1" applyFill="1" applyBorder="1" applyAlignment="1" applyProtection="1">
      <alignment vertical="center"/>
      <protection locked="0"/>
    </xf>
    <xf numFmtId="38" fontId="8" fillId="2" borderId="41" xfId="3" applyFont="1" applyFill="1" applyBorder="1" applyAlignment="1" applyProtection="1">
      <alignment horizontal="distributed" vertical="center"/>
      <protection locked="0"/>
    </xf>
    <xf numFmtId="38" fontId="3" fillId="2" borderId="41" xfId="3" applyFont="1" applyFill="1" applyBorder="1" applyAlignment="1" applyProtection="1">
      <alignment vertical="center"/>
      <protection locked="0"/>
    </xf>
    <xf numFmtId="0" fontId="3" fillId="0" borderId="42" xfId="0" applyFont="1" applyBorder="1" applyAlignment="1" applyProtection="1">
      <alignment horizontal="center" vertical="center"/>
      <protection locked="0"/>
    </xf>
    <xf numFmtId="38" fontId="7" fillId="0" borderId="43" xfId="3" applyFont="1" applyBorder="1" applyAlignment="1" applyProtection="1">
      <alignment vertical="center"/>
      <protection locked="0"/>
    </xf>
    <xf numFmtId="38" fontId="7" fillId="0" borderId="44" xfId="3" applyFont="1" applyBorder="1" applyAlignment="1" applyProtection="1">
      <alignment vertical="center"/>
      <protection locked="0"/>
    </xf>
    <xf numFmtId="38" fontId="7" fillId="0" borderId="45" xfId="3" applyFont="1" applyBorder="1" applyAlignment="1" applyProtection="1">
      <alignment vertical="center"/>
      <protection locked="0"/>
    </xf>
    <xf numFmtId="38" fontId="3" fillId="0" borderId="46" xfId="3" applyFont="1" applyBorder="1" applyAlignment="1" applyProtection="1">
      <alignment horizontal="center" vertical="center"/>
      <protection locked="0"/>
    </xf>
    <xf numFmtId="38" fontId="7" fillId="0" borderId="46" xfId="3" applyFont="1" applyBorder="1" applyAlignment="1" applyProtection="1">
      <alignment vertical="center"/>
      <protection locked="0"/>
    </xf>
    <xf numFmtId="0" fontId="8" fillId="2" borderId="47" xfId="0" applyFont="1" applyFill="1" applyBorder="1" applyAlignment="1" applyProtection="1">
      <alignment horizontal="distributed" vertical="center"/>
      <protection locked="0"/>
    </xf>
    <xf numFmtId="38" fontId="3" fillId="2" borderId="48" xfId="3" applyFont="1" applyFill="1" applyBorder="1" applyAlignment="1" applyProtection="1">
      <alignment vertical="center"/>
      <protection locked="0"/>
    </xf>
    <xf numFmtId="38" fontId="3" fillId="2" borderId="49" xfId="3" applyFont="1" applyFill="1" applyBorder="1" applyAlignment="1" applyProtection="1">
      <alignment vertical="center"/>
      <protection locked="0"/>
    </xf>
    <xf numFmtId="38" fontId="3" fillId="2" borderId="50" xfId="3" applyFont="1" applyFill="1" applyBorder="1" applyAlignment="1" applyProtection="1">
      <alignment vertical="center"/>
      <protection locked="0"/>
    </xf>
    <xf numFmtId="38" fontId="8" fillId="2" borderId="51" xfId="3" applyFont="1" applyFill="1" applyBorder="1" applyAlignment="1" applyProtection="1">
      <alignment horizontal="distributed" vertical="center"/>
      <protection locked="0"/>
    </xf>
    <xf numFmtId="38" fontId="3" fillId="2" borderId="51" xfId="3" applyFont="1" applyFill="1" applyBorder="1" applyAlignment="1" applyProtection="1">
      <alignment vertical="center"/>
      <protection locked="0"/>
    </xf>
    <xf numFmtId="38" fontId="7" fillId="0" borderId="26" xfId="3" applyFont="1" applyFill="1" applyBorder="1" applyAlignment="1" applyProtection="1">
      <alignment vertical="center"/>
      <protection locked="0"/>
    </xf>
    <xf numFmtId="38" fontId="7" fillId="0" borderId="24" xfId="3" applyFont="1" applyFill="1" applyBorder="1" applyAlignment="1" applyProtection="1">
      <alignment vertical="center"/>
      <protection locked="0"/>
    </xf>
    <xf numFmtId="38" fontId="7" fillId="0" borderId="25" xfId="3" applyFont="1" applyFill="1" applyBorder="1" applyAlignment="1" applyProtection="1">
      <alignment vertical="center"/>
      <protection locked="0"/>
    </xf>
    <xf numFmtId="0" fontId="8" fillId="2" borderId="52" xfId="0" applyFont="1" applyFill="1" applyBorder="1" applyAlignment="1" applyProtection="1">
      <alignment horizontal="distributed" vertical="center"/>
      <protection locked="0"/>
    </xf>
    <xf numFmtId="38" fontId="3" fillId="2" borderId="53" xfId="3" applyFont="1" applyFill="1" applyBorder="1" applyAlignment="1" applyProtection="1">
      <alignment vertical="center"/>
      <protection locked="0"/>
    </xf>
    <xf numFmtId="38" fontId="3" fillId="2" borderId="54" xfId="3" applyFont="1" applyFill="1" applyBorder="1" applyAlignment="1" applyProtection="1">
      <alignment vertical="center"/>
      <protection locked="0"/>
    </xf>
    <xf numFmtId="38" fontId="3" fillId="2" borderId="55" xfId="3" applyFont="1" applyFill="1" applyBorder="1" applyAlignment="1" applyProtection="1">
      <alignment vertical="center"/>
      <protection locked="0"/>
    </xf>
    <xf numFmtId="38" fontId="8" fillId="2" borderId="56" xfId="3" applyFont="1" applyFill="1" applyBorder="1" applyAlignment="1" applyProtection="1">
      <alignment horizontal="distributed" vertical="center"/>
      <protection locked="0"/>
    </xf>
    <xf numFmtId="38" fontId="3" fillId="2" borderId="56" xfId="3" applyFont="1" applyFill="1" applyBorder="1" applyAlignment="1" applyProtection="1">
      <alignment vertical="center"/>
      <protection locked="0"/>
    </xf>
    <xf numFmtId="0" fontId="8" fillId="2" borderId="56" xfId="0" applyFont="1" applyFill="1" applyBorder="1" applyAlignment="1" applyProtection="1">
      <alignment horizontal="distributed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distributed" vertical="center" wrapText="1"/>
      <protection locked="0"/>
    </xf>
    <xf numFmtId="0" fontId="8" fillId="0" borderId="20" xfId="0" applyFont="1" applyBorder="1" applyAlignment="1" applyProtection="1">
      <alignment horizontal="distributed" vertical="center" wrapText="1"/>
      <protection locked="0"/>
    </xf>
    <xf numFmtId="0" fontId="6" fillId="0" borderId="7" xfId="0" applyFont="1" applyBorder="1" applyAlignment="1" applyProtection="1">
      <alignment horizontal="distributed" vertical="center" wrapText="1"/>
      <protection locked="0"/>
    </xf>
    <xf numFmtId="0" fontId="6" fillId="0" borderId="8" xfId="0" applyFont="1" applyBorder="1" applyAlignment="1" applyProtection="1">
      <alignment horizontal="distributed" vertical="center"/>
      <protection locked="0"/>
    </xf>
    <xf numFmtId="0" fontId="6" fillId="0" borderId="57" xfId="0" applyFont="1" applyBorder="1" applyAlignment="1" applyProtection="1">
      <alignment horizontal="distributed" vertical="center"/>
      <protection locked="0"/>
    </xf>
    <xf numFmtId="0" fontId="6" fillId="0" borderId="10" xfId="0" applyFont="1" applyBorder="1" applyAlignment="1" applyProtection="1">
      <alignment horizontal="distributed" vertical="center"/>
      <protection locked="0"/>
    </xf>
    <xf numFmtId="0" fontId="8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Border="1" applyAlignment="1" applyProtection="1">
      <protection locked="0"/>
    </xf>
    <xf numFmtId="0" fontId="7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2" fillId="0" borderId="0" xfId="2" applyFont="1" applyAlignment="1" applyProtection="1">
      <alignment horizontal="right"/>
      <protection locked="0"/>
    </xf>
    <xf numFmtId="49" fontId="10" fillId="0" borderId="0" xfId="2" applyNumberFormat="1" applyFont="1" applyFill="1" applyBorder="1" applyAlignment="1" applyProtection="1">
      <alignment horizontal="right"/>
      <protection locked="0"/>
    </xf>
    <xf numFmtId="38" fontId="3" fillId="2" borderId="56" xfId="3" applyFont="1" applyFill="1" applyBorder="1" applyAlignment="1" applyProtection="1">
      <alignment vertical="center"/>
    </xf>
    <xf numFmtId="38" fontId="3" fillId="2" borderId="54" xfId="3" applyFont="1" applyFill="1" applyBorder="1" applyAlignment="1" applyProtection="1">
      <alignment vertical="center"/>
    </xf>
    <xf numFmtId="38" fontId="3" fillId="2" borderId="55" xfId="3" applyFont="1" applyFill="1" applyBorder="1" applyAlignment="1" applyProtection="1">
      <alignment vertical="center"/>
    </xf>
    <xf numFmtId="0" fontId="6" fillId="0" borderId="14" xfId="0" applyFont="1" applyBorder="1" applyAlignment="1" applyProtection="1">
      <alignment horizontal="distributed" vertical="center"/>
    </xf>
    <xf numFmtId="0" fontId="6" fillId="0" borderId="15" xfId="0" applyFont="1" applyBorder="1" applyAlignment="1" applyProtection="1">
      <alignment horizontal="distributed"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distributed" vertical="center"/>
    </xf>
    <xf numFmtId="0" fontId="6" fillId="2" borderId="19" xfId="0" applyFont="1" applyFill="1" applyBorder="1" applyAlignment="1" applyProtection="1">
      <alignment horizontal="distributed" vertical="center"/>
    </xf>
    <xf numFmtId="38" fontId="5" fillId="2" borderId="1" xfId="3" applyFont="1" applyFill="1" applyBorder="1" applyAlignment="1" applyProtection="1">
      <alignment vertical="center"/>
    </xf>
    <xf numFmtId="38" fontId="5" fillId="2" borderId="2" xfId="3" applyFont="1" applyFill="1" applyBorder="1" applyAlignment="1" applyProtection="1">
      <alignment vertical="center"/>
    </xf>
    <xf numFmtId="38" fontId="5" fillId="2" borderId="3" xfId="3" applyFont="1" applyFill="1" applyBorder="1" applyAlignment="1" applyProtection="1">
      <alignment vertical="center"/>
    </xf>
    <xf numFmtId="0" fontId="3" fillId="0" borderId="20" xfId="0" applyFont="1" applyBorder="1" applyAlignment="1" applyProtection="1">
      <alignment horizontal="center" vertical="center"/>
    </xf>
    <xf numFmtId="38" fontId="3" fillId="0" borderId="6" xfId="3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38" fontId="3" fillId="0" borderId="26" xfId="3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38" fontId="3" fillId="0" borderId="31" xfId="3" applyFont="1" applyBorder="1" applyAlignment="1" applyProtection="1">
      <alignment horizontal="center" vertical="center"/>
    </xf>
    <xf numFmtId="0" fontId="8" fillId="2" borderId="27" xfId="0" applyFont="1" applyFill="1" applyBorder="1" applyAlignment="1" applyProtection="1">
      <alignment horizontal="distributed" vertical="center"/>
    </xf>
    <xf numFmtId="38" fontId="8" fillId="2" borderId="31" xfId="3" applyFont="1" applyFill="1" applyBorder="1" applyAlignment="1" applyProtection="1">
      <alignment horizontal="distributed" vertical="center"/>
    </xf>
    <xf numFmtId="0" fontId="3" fillId="0" borderId="32" xfId="0" applyFont="1" applyBorder="1" applyAlignment="1" applyProtection="1">
      <alignment horizontal="center" vertical="center"/>
    </xf>
    <xf numFmtId="38" fontId="3" fillId="0" borderId="36" xfId="3" applyFont="1" applyBorder="1" applyAlignment="1" applyProtection="1">
      <alignment horizontal="center" vertical="center"/>
    </xf>
    <xf numFmtId="0" fontId="8" fillId="2" borderId="37" xfId="0" applyFont="1" applyFill="1" applyBorder="1" applyAlignment="1" applyProtection="1">
      <alignment horizontal="distributed" vertical="center"/>
    </xf>
    <xf numFmtId="38" fontId="8" fillId="2" borderId="41" xfId="3" applyFont="1" applyFill="1" applyBorder="1" applyAlignment="1" applyProtection="1">
      <alignment horizontal="distributed" vertical="center"/>
    </xf>
    <xf numFmtId="0" fontId="3" fillId="0" borderId="42" xfId="0" applyFont="1" applyBorder="1" applyAlignment="1" applyProtection="1">
      <alignment horizontal="center" vertical="center"/>
    </xf>
    <xf numFmtId="38" fontId="3" fillId="0" borderId="46" xfId="3" applyFont="1" applyBorder="1" applyAlignment="1" applyProtection="1">
      <alignment horizontal="center" vertical="center"/>
    </xf>
    <xf numFmtId="0" fontId="8" fillId="2" borderId="47" xfId="0" applyFont="1" applyFill="1" applyBorder="1" applyAlignment="1" applyProtection="1">
      <alignment horizontal="distributed" vertical="center"/>
    </xf>
    <xf numFmtId="38" fontId="8" fillId="2" borderId="51" xfId="3" applyFont="1" applyFill="1" applyBorder="1" applyAlignment="1" applyProtection="1">
      <alignment horizontal="distributed" vertical="center"/>
    </xf>
    <xf numFmtId="0" fontId="8" fillId="2" borderId="52" xfId="0" applyFont="1" applyFill="1" applyBorder="1" applyAlignment="1" applyProtection="1">
      <alignment horizontal="distributed" vertical="center"/>
    </xf>
    <xf numFmtId="38" fontId="8" fillId="2" borderId="56" xfId="3" applyFont="1" applyFill="1" applyBorder="1" applyAlignment="1" applyProtection="1">
      <alignment horizontal="distributed" vertical="center"/>
    </xf>
    <xf numFmtId="0" fontId="8" fillId="2" borderId="56" xfId="0" applyFont="1" applyFill="1" applyBorder="1" applyAlignment="1" applyProtection="1">
      <alignment horizontal="distributed" vertical="center"/>
    </xf>
    <xf numFmtId="0" fontId="6" fillId="0" borderId="18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distributed" vertical="center" wrapText="1"/>
    </xf>
    <xf numFmtId="38" fontId="7" fillId="0" borderId="6" xfId="0" applyNumberFormat="1" applyFont="1" applyBorder="1" applyAlignment="1" applyProtection="1">
      <alignment vertical="center"/>
    </xf>
    <xf numFmtId="38" fontId="7" fillId="0" borderId="4" xfId="0" applyNumberFormat="1" applyFont="1" applyBorder="1" applyAlignment="1" applyProtection="1">
      <alignment vertical="center"/>
    </xf>
    <xf numFmtId="38" fontId="7" fillId="0" borderId="7" xfId="0" applyNumberFormat="1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distributed" vertical="center" wrapText="1"/>
    </xf>
    <xf numFmtId="38" fontId="7" fillId="0" borderId="5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distributed" vertical="center" wrapText="1"/>
    </xf>
    <xf numFmtId="38" fontId="7" fillId="0" borderId="6" xfId="3" applyFont="1" applyBorder="1" applyAlignment="1" applyProtection="1">
      <alignment vertical="center"/>
    </xf>
    <xf numFmtId="38" fontId="7" fillId="0" borderId="4" xfId="3" applyFont="1" applyBorder="1" applyAlignment="1" applyProtection="1">
      <alignment vertical="center"/>
    </xf>
    <xf numFmtId="38" fontId="7" fillId="0" borderId="5" xfId="3" applyFont="1" applyBorder="1" applyAlignment="1" applyProtection="1">
      <alignment vertical="center"/>
    </xf>
    <xf numFmtId="0" fontId="6" fillId="0" borderId="8" xfId="0" applyFont="1" applyBorder="1" applyAlignment="1" applyProtection="1">
      <alignment horizontal="distributed" vertical="center"/>
    </xf>
    <xf numFmtId="178" fontId="7" fillId="0" borderId="8" xfId="1" applyNumberFormat="1" applyFont="1" applyBorder="1" applyAlignment="1" applyProtection="1">
      <alignment vertical="center"/>
    </xf>
    <xf numFmtId="178" fontId="7" fillId="0" borderId="9" xfId="1" applyNumberFormat="1" applyFont="1" applyBorder="1" applyAlignment="1" applyProtection="1">
      <alignment vertical="center"/>
    </xf>
    <xf numFmtId="178" fontId="7" fillId="0" borderId="10" xfId="1" applyNumberFormat="1" applyFont="1" applyBorder="1" applyAlignment="1" applyProtection="1">
      <alignment vertical="center"/>
    </xf>
    <xf numFmtId="0" fontId="6" fillId="0" borderId="57" xfId="0" applyFont="1" applyBorder="1" applyAlignment="1" applyProtection="1">
      <alignment horizontal="distributed" vertical="center"/>
    </xf>
    <xf numFmtId="178" fontId="7" fillId="0" borderId="11" xfId="1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distributed" vertical="center"/>
    </xf>
    <xf numFmtId="0" fontId="6" fillId="0" borderId="20" xfId="0" applyFont="1" applyBorder="1" applyAlignment="1" applyProtection="1">
      <alignment horizontal="distributed" vertical="center"/>
    </xf>
    <xf numFmtId="0" fontId="6" fillId="0" borderId="58" xfId="0" applyFont="1" applyBorder="1" applyAlignment="1" applyProtection="1">
      <alignment horizontal="center" vertical="center"/>
    </xf>
    <xf numFmtId="38" fontId="7" fillId="0" borderId="59" xfId="0" applyNumberFormat="1" applyFont="1" applyBorder="1" applyAlignment="1" applyProtection="1">
      <alignment vertical="center"/>
    </xf>
    <xf numFmtId="38" fontId="7" fillId="0" borderId="59" xfId="3" applyFont="1" applyBorder="1" applyAlignment="1" applyProtection="1">
      <alignment vertical="center"/>
    </xf>
    <xf numFmtId="176" fontId="5" fillId="0" borderId="0" xfId="0" applyNumberFormat="1" applyFont="1" applyBorder="1"/>
    <xf numFmtId="176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/>
    <xf numFmtId="38" fontId="3" fillId="0" borderId="0" xfId="0" applyNumberFormat="1" applyFont="1" applyBorder="1"/>
    <xf numFmtId="176" fontId="3" fillId="0" borderId="0" xfId="0" applyNumberFormat="1" applyFont="1" applyBorder="1"/>
    <xf numFmtId="177" fontId="3" fillId="0" borderId="0" xfId="0" applyNumberFormat="1" applyFont="1" applyBorder="1"/>
    <xf numFmtId="0" fontId="3" fillId="0" borderId="0" xfId="0" applyFont="1" applyBorder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Protection="1">
      <protection locked="0"/>
    </xf>
    <xf numFmtId="38" fontId="3" fillId="0" borderId="60" xfId="3" applyFont="1" applyBorder="1" applyAlignment="1" applyProtection="1">
      <alignment horizontal="center" vertical="center"/>
      <protection locked="0"/>
    </xf>
    <xf numFmtId="38" fontId="3" fillId="0" borderId="61" xfId="3" applyFont="1" applyBorder="1" applyAlignment="1" applyProtection="1">
      <alignment horizontal="center" vertical="center"/>
      <protection locked="0"/>
    </xf>
    <xf numFmtId="38" fontId="3" fillId="0" borderId="62" xfId="3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0" xfId="0" applyFont="1" applyBorder="1" applyAlignment="1">
      <alignment horizontal="center" vertical="center"/>
    </xf>
  </cellXfs>
  <cellStyles count="6">
    <cellStyle name="パーセント" xfId="1" builtinId="5"/>
    <cellStyle name="ハイパーリンク" xfId="2" builtinId="8"/>
    <cellStyle name="桁区切り" xfId="3" builtinId="6"/>
    <cellStyle name="標準" xfId="0" builtinId="0"/>
    <cellStyle name="標準 2" xfId="4"/>
    <cellStyle name="標準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40006</xdr:colOff>
      <xdr:row>0</xdr:row>
      <xdr:rowOff>9525</xdr:rowOff>
    </xdr:from>
    <xdr:to>
      <xdr:col>10</xdr:col>
      <xdr:colOff>20967</xdr:colOff>
      <xdr:row>1</xdr:row>
      <xdr:rowOff>295275</xdr:rowOff>
    </xdr:to>
    <xdr:sp macro="" textlink="">
      <xdr:nvSpPr>
        <xdr:cNvPr id="2" name="WordArt 5"/>
        <xdr:cNvSpPr>
          <a:spLocks noChangeArrowheads="1" noChangeShapeType="1" noTextEdit="1"/>
        </xdr:cNvSpPr>
      </xdr:nvSpPr>
      <xdr:spPr bwMode="auto">
        <a:xfrm>
          <a:off x="601981" y="9525"/>
          <a:ext cx="4676774" cy="5905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40006</xdr:colOff>
      <xdr:row>0</xdr:row>
      <xdr:rowOff>9525</xdr:rowOff>
    </xdr:from>
    <xdr:to>
      <xdr:col>10</xdr:col>
      <xdr:colOff>20969</xdr:colOff>
      <xdr:row>1</xdr:row>
      <xdr:rowOff>295275</xdr:rowOff>
    </xdr:to>
    <xdr:sp macro="" textlink="">
      <xdr:nvSpPr>
        <xdr:cNvPr id="2" name="WordArt 5"/>
        <xdr:cNvSpPr>
          <a:spLocks noChangeArrowheads="1" noChangeShapeType="1" noTextEdit="1"/>
        </xdr:cNvSpPr>
      </xdr:nvSpPr>
      <xdr:spPr bwMode="auto">
        <a:xfrm>
          <a:off x="601981" y="9525"/>
          <a:ext cx="4676774" cy="5905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40006</xdr:colOff>
      <xdr:row>0</xdr:row>
      <xdr:rowOff>9525</xdr:rowOff>
    </xdr:from>
    <xdr:to>
      <xdr:col>10</xdr:col>
      <xdr:colOff>20965</xdr:colOff>
      <xdr:row>1</xdr:row>
      <xdr:rowOff>295275</xdr:rowOff>
    </xdr:to>
    <xdr:sp macro="" textlink="">
      <xdr:nvSpPr>
        <xdr:cNvPr id="2" name="WordArt 5"/>
        <xdr:cNvSpPr>
          <a:spLocks noChangeArrowheads="1" noChangeShapeType="1" noTextEdit="1"/>
        </xdr:cNvSpPr>
      </xdr:nvSpPr>
      <xdr:spPr bwMode="auto">
        <a:xfrm>
          <a:off x="601981" y="9525"/>
          <a:ext cx="4752974" cy="5905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40006</xdr:colOff>
      <xdr:row>0</xdr:row>
      <xdr:rowOff>9525</xdr:rowOff>
    </xdr:from>
    <xdr:to>
      <xdr:col>10</xdr:col>
      <xdr:colOff>20965</xdr:colOff>
      <xdr:row>1</xdr:row>
      <xdr:rowOff>295275</xdr:rowOff>
    </xdr:to>
    <xdr:sp macro="" textlink="">
      <xdr:nvSpPr>
        <xdr:cNvPr id="2" name="WordArt 5"/>
        <xdr:cNvSpPr>
          <a:spLocks noChangeArrowheads="1" noChangeShapeType="1" noTextEdit="1"/>
        </xdr:cNvSpPr>
      </xdr:nvSpPr>
      <xdr:spPr bwMode="auto">
        <a:xfrm>
          <a:off x="601981" y="9525"/>
          <a:ext cx="4752974" cy="5905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5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ity.bunkyo.lg.jp/kusejoho/toke/zinko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ity.bunkyo.lg.jp/kusejoho/toke/zinko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ity.bunkyo.lg.jp/kusejoho/toke/zinko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ity.bunkyo.lg.jp/kusejoho/toke/zink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view="pageBreakPreview" zoomScale="115" zoomScaleNormal="50" zoomScaleSheetLayoutView="115" workbookViewId="0"/>
  </sheetViews>
  <sheetFormatPr defaultRowHeight="13.5" x14ac:dyDescent="0.15"/>
  <cols>
    <col min="1" max="1" width="8.375" customWidth="1"/>
    <col min="2" max="2" width="7.75" customWidth="1"/>
    <col min="3" max="3" width="7.5" customWidth="1"/>
    <col min="4" max="4" width="7.625" customWidth="1"/>
    <col min="5" max="5" width="8.5" customWidth="1"/>
    <col min="6" max="6" width="7.5" customWidth="1"/>
    <col min="7" max="8" width="7.125" customWidth="1"/>
    <col min="9" max="9" width="8.25" customWidth="1"/>
    <col min="10" max="10" width="7.5" customWidth="1"/>
    <col min="11" max="11" width="7" customWidth="1"/>
    <col min="12" max="12" width="7.125" customWidth="1"/>
    <col min="13" max="13" width="0.75" customWidth="1"/>
    <col min="14" max="14" width="6.5" style="1" customWidth="1"/>
    <col min="15" max="16" width="7.25" style="1" customWidth="1"/>
    <col min="17" max="17" width="8.375" style="1" customWidth="1"/>
  </cols>
  <sheetData>
    <row r="1" spans="1:18" ht="24" customHeight="1" x14ac:dyDescent="0.15">
      <c r="A1" s="26"/>
      <c r="B1" s="27"/>
      <c r="C1" s="28"/>
      <c r="D1" s="27"/>
      <c r="E1" s="27"/>
      <c r="F1" s="27"/>
      <c r="G1" s="27"/>
      <c r="H1" s="27"/>
      <c r="I1" s="27"/>
      <c r="J1" s="27"/>
      <c r="K1" s="26"/>
      <c r="L1" s="26"/>
    </row>
    <row r="2" spans="1:18" ht="24" customHeight="1" x14ac:dyDescent="0.2">
      <c r="A2" s="26"/>
      <c r="B2" s="29"/>
      <c r="C2" s="29"/>
      <c r="D2" s="29"/>
      <c r="E2" s="29"/>
      <c r="F2" s="29"/>
      <c r="G2" s="29"/>
      <c r="H2" s="29"/>
      <c r="I2" s="29"/>
      <c r="J2" s="29"/>
      <c r="K2" s="30" t="s">
        <v>37</v>
      </c>
      <c r="L2" s="26"/>
    </row>
    <row r="3" spans="1:18" s="1" customFormat="1" ht="15.75" customHeight="1" x14ac:dyDescent="0.15">
      <c r="A3" s="31"/>
      <c r="B3" s="31"/>
      <c r="C3" s="31"/>
      <c r="D3" s="32"/>
      <c r="E3" s="32" t="s">
        <v>0</v>
      </c>
      <c r="F3" s="31"/>
      <c r="G3" s="31"/>
      <c r="H3" s="31"/>
      <c r="I3" s="31"/>
      <c r="J3" s="31"/>
      <c r="K3" s="31"/>
      <c r="L3" s="31"/>
    </row>
    <row r="4" spans="1:18" ht="13.5" customHeight="1" x14ac:dyDescent="0.15">
      <c r="A4" s="26"/>
      <c r="B4" s="26"/>
      <c r="C4" s="26"/>
      <c r="D4" s="26"/>
      <c r="E4" s="26"/>
      <c r="F4" s="26"/>
      <c r="G4" s="26"/>
      <c r="H4" s="26"/>
      <c r="I4" s="26"/>
      <c r="J4" s="33"/>
      <c r="K4" s="33"/>
      <c r="L4" s="34" t="s">
        <v>36</v>
      </c>
    </row>
    <row r="5" spans="1:18" s="2" customFormat="1" ht="15" customHeight="1" x14ac:dyDescent="0.15">
      <c r="A5" s="35" t="s">
        <v>1</v>
      </c>
      <c r="B5" s="36" t="s">
        <v>2</v>
      </c>
      <c r="C5" s="37" t="s">
        <v>3</v>
      </c>
      <c r="D5" s="38" t="s">
        <v>4</v>
      </c>
      <c r="E5" s="35" t="s">
        <v>1</v>
      </c>
      <c r="F5" s="39" t="s">
        <v>2</v>
      </c>
      <c r="G5" s="37" t="s">
        <v>3</v>
      </c>
      <c r="H5" s="38" t="s">
        <v>4</v>
      </c>
      <c r="I5" s="35" t="s">
        <v>1</v>
      </c>
      <c r="J5" s="39" t="s">
        <v>2</v>
      </c>
      <c r="K5" s="37" t="s">
        <v>3</v>
      </c>
      <c r="L5" s="38" t="s">
        <v>4</v>
      </c>
      <c r="N5" s="1"/>
      <c r="O5" s="1"/>
      <c r="P5" s="1"/>
      <c r="Q5" s="1"/>
    </row>
    <row r="6" spans="1:18" ht="15" customHeight="1" x14ac:dyDescent="0.15">
      <c r="A6" s="40" t="s">
        <v>5</v>
      </c>
      <c r="B6" s="3">
        <f>C6+D6</f>
        <v>217419</v>
      </c>
      <c r="C6" s="4">
        <f>SUM(C7:C48,G7:G48,K7:K48)/2</f>
        <v>103433</v>
      </c>
      <c r="D6" s="5">
        <f>SUM(D7:D48,H7:H48,L7:L48)/2</f>
        <v>113986</v>
      </c>
      <c r="E6" s="176"/>
      <c r="F6" s="177"/>
      <c r="G6" s="177"/>
      <c r="H6" s="178"/>
      <c r="I6" s="176"/>
      <c r="J6" s="177"/>
      <c r="K6" s="177"/>
      <c r="L6" s="178"/>
      <c r="M6" s="1"/>
      <c r="R6" s="1"/>
    </row>
    <row r="7" spans="1:18" ht="14.25" customHeight="1" x14ac:dyDescent="0.15">
      <c r="A7" s="41">
        <v>0</v>
      </c>
      <c r="B7" s="42">
        <v>2002</v>
      </c>
      <c r="C7" s="43">
        <v>1062</v>
      </c>
      <c r="D7" s="44">
        <v>940</v>
      </c>
      <c r="E7" s="45">
        <v>35</v>
      </c>
      <c r="F7" s="46">
        <v>3596</v>
      </c>
      <c r="G7" s="43">
        <v>1752</v>
      </c>
      <c r="H7" s="44">
        <v>1844</v>
      </c>
      <c r="I7" s="45">
        <v>70</v>
      </c>
      <c r="J7" s="46">
        <v>2635</v>
      </c>
      <c r="K7" s="43">
        <v>1253</v>
      </c>
      <c r="L7" s="44">
        <v>1382</v>
      </c>
      <c r="M7" s="1"/>
      <c r="N7" s="169"/>
      <c r="O7" s="169"/>
      <c r="P7" s="169"/>
      <c r="Q7" s="170"/>
      <c r="R7" s="1"/>
    </row>
    <row r="8" spans="1:18" ht="14.25" customHeight="1" x14ac:dyDescent="0.15">
      <c r="A8" s="47">
        <v>1</v>
      </c>
      <c r="B8" s="48">
        <v>2089</v>
      </c>
      <c r="C8" s="49">
        <v>1079</v>
      </c>
      <c r="D8" s="50">
        <v>1010</v>
      </c>
      <c r="E8" s="51">
        <v>36</v>
      </c>
      <c r="F8" s="52">
        <v>3548</v>
      </c>
      <c r="G8" s="49">
        <v>1732</v>
      </c>
      <c r="H8" s="50">
        <v>1816</v>
      </c>
      <c r="I8" s="51">
        <v>71</v>
      </c>
      <c r="J8" s="52">
        <v>1752</v>
      </c>
      <c r="K8" s="49">
        <v>787</v>
      </c>
      <c r="L8" s="50">
        <v>965</v>
      </c>
      <c r="M8" s="1"/>
      <c r="N8" s="169"/>
      <c r="O8" s="169"/>
      <c r="P8" s="169"/>
      <c r="Q8" s="171"/>
      <c r="R8" s="1"/>
    </row>
    <row r="9" spans="1:18" ht="14.25" customHeight="1" x14ac:dyDescent="0.15">
      <c r="A9" s="47">
        <v>2</v>
      </c>
      <c r="B9" s="48">
        <v>1961</v>
      </c>
      <c r="C9" s="49">
        <v>1008</v>
      </c>
      <c r="D9" s="50">
        <v>953</v>
      </c>
      <c r="E9" s="51">
        <v>37</v>
      </c>
      <c r="F9" s="52">
        <v>3634</v>
      </c>
      <c r="G9" s="49">
        <v>1768</v>
      </c>
      <c r="H9" s="50">
        <v>1866</v>
      </c>
      <c r="I9" s="51">
        <v>72</v>
      </c>
      <c r="J9" s="52">
        <v>1512</v>
      </c>
      <c r="K9" s="49">
        <v>670</v>
      </c>
      <c r="L9" s="50">
        <v>842</v>
      </c>
      <c r="M9" s="1"/>
      <c r="N9" s="169"/>
      <c r="O9" s="169"/>
      <c r="P9" s="169"/>
      <c r="Q9" s="166"/>
      <c r="R9" s="1"/>
    </row>
    <row r="10" spans="1:18" ht="14.25" customHeight="1" x14ac:dyDescent="0.15">
      <c r="A10" s="47">
        <v>3</v>
      </c>
      <c r="B10" s="48">
        <v>1947</v>
      </c>
      <c r="C10" s="49">
        <v>1017</v>
      </c>
      <c r="D10" s="50">
        <v>930</v>
      </c>
      <c r="E10" s="51">
        <v>38</v>
      </c>
      <c r="F10" s="52">
        <v>3804</v>
      </c>
      <c r="G10" s="49">
        <v>1861</v>
      </c>
      <c r="H10" s="50">
        <v>1943</v>
      </c>
      <c r="I10" s="51">
        <v>73</v>
      </c>
      <c r="J10" s="52">
        <v>1704</v>
      </c>
      <c r="K10" s="49">
        <v>790</v>
      </c>
      <c r="L10" s="50">
        <v>914</v>
      </c>
      <c r="M10" s="1"/>
      <c r="N10" s="169"/>
      <c r="O10" s="169"/>
      <c r="P10" s="169"/>
      <c r="Q10" s="171"/>
      <c r="R10" s="1"/>
    </row>
    <row r="11" spans="1:18" ht="14.25" customHeight="1" x14ac:dyDescent="0.15">
      <c r="A11" s="53">
        <v>4</v>
      </c>
      <c r="B11" s="54">
        <v>1905</v>
      </c>
      <c r="C11" s="55">
        <v>938</v>
      </c>
      <c r="D11" s="56">
        <v>967</v>
      </c>
      <c r="E11" s="57">
        <v>39</v>
      </c>
      <c r="F11" s="58">
        <v>3778</v>
      </c>
      <c r="G11" s="55">
        <v>1778</v>
      </c>
      <c r="H11" s="56">
        <v>2000</v>
      </c>
      <c r="I11" s="57">
        <v>74</v>
      </c>
      <c r="J11" s="58">
        <v>1883</v>
      </c>
      <c r="K11" s="55">
        <v>836</v>
      </c>
      <c r="L11" s="56">
        <v>1047</v>
      </c>
      <c r="M11" s="1"/>
      <c r="N11" s="169"/>
      <c r="O11" s="169"/>
      <c r="P11" s="169"/>
      <c r="Q11" s="169"/>
      <c r="R11" s="1"/>
    </row>
    <row r="12" spans="1:18" ht="15" customHeight="1" thickBot="1" x14ac:dyDescent="0.2">
      <c r="A12" s="59" t="s">
        <v>6</v>
      </c>
      <c r="B12" s="60">
        <v>9904</v>
      </c>
      <c r="C12" s="61">
        <v>5104</v>
      </c>
      <c r="D12" s="62">
        <v>4800</v>
      </c>
      <c r="E12" s="63" t="s">
        <v>7</v>
      </c>
      <c r="F12" s="64">
        <v>18360</v>
      </c>
      <c r="G12" s="61">
        <v>8891</v>
      </c>
      <c r="H12" s="62">
        <v>9469</v>
      </c>
      <c r="I12" s="63" t="s">
        <v>8</v>
      </c>
      <c r="J12" s="64">
        <v>9486</v>
      </c>
      <c r="K12" s="61">
        <v>4336</v>
      </c>
      <c r="L12" s="62">
        <v>5150</v>
      </c>
      <c r="M12" s="1"/>
      <c r="N12" s="169"/>
      <c r="O12" s="169"/>
      <c r="P12" s="169"/>
      <c r="Q12" s="169"/>
      <c r="R12" s="1"/>
    </row>
    <row r="13" spans="1:18" ht="14.25" customHeight="1" thickTop="1" x14ac:dyDescent="0.15">
      <c r="A13" s="65">
        <v>5</v>
      </c>
      <c r="B13" s="66">
        <v>1838</v>
      </c>
      <c r="C13" s="67">
        <v>894</v>
      </c>
      <c r="D13" s="68">
        <v>944</v>
      </c>
      <c r="E13" s="69">
        <v>40</v>
      </c>
      <c r="F13" s="70">
        <v>3866</v>
      </c>
      <c r="G13" s="67">
        <v>1869</v>
      </c>
      <c r="H13" s="68">
        <v>1997</v>
      </c>
      <c r="I13" s="69">
        <v>75</v>
      </c>
      <c r="J13" s="70">
        <v>1762</v>
      </c>
      <c r="K13" s="67">
        <v>813</v>
      </c>
      <c r="L13" s="68">
        <v>949</v>
      </c>
      <c r="M13" s="1"/>
      <c r="N13" s="169"/>
      <c r="O13" s="169"/>
      <c r="P13" s="169"/>
      <c r="Q13" s="169"/>
      <c r="R13" s="1"/>
    </row>
    <row r="14" spans="1:18" ht="14.25" customHeight="1" x14ac:dyDescent="0.15">
      <c r="A14" s="47">
        <v>6</v>
      </c>
      <c r="B14" s="48">
        <v>1787</v>
      </c>
      <c r="C14" s="49">
        <v>904</v>
      </c>
      <c r="D14" s="50">
        <v>883</v>
      </c>
      <c r="E14" s="51">
        <v>41</v>
      </c>
      <c r="F14" s="52">
        <v>3721</v>
      </c>
      <c r="G14" s="49">
        <v>1790</v>
      </c>
      <c r="H14" s="50">
        <v>1931</v>
      </c>
      <c r="I14" s="51">
        <v>76</v>
      </c>
      <c r="J14" s="52">
        <v>1824</v>
      </c>
      <c r="K14" s="49">
        <v>762</v>
      </c>
      <c r="L14" s="50">
        <v>1062</v>
      </c>
      <c r="M14" s="1"/>
      <c r="N14" s="169"/>
      <c r="O14" s="169"/>
      <c r="P14" s="169"/>
      <c r="Q14" s="169"/>
      <c r="R14" s="1"/>
    </row>
    <row r="15" spans="1:18" ht="14.25" customHeight="1" x14ac:dyDescent="0.15">
      <c r="A15" s="47">
        <v>7</v>
      </c>
      <c r="B15" s="48">
        <v>1824</v>
      </c>
      <c r="C15" s="49">
        <v>927</v>
      </c>
      <c r="D15" s="50">
        <v>897</v>
      </c>
      <c r="E15" s="51">
        <v>42</v>
      </c>
      <c r="F15" s="52">
        <v>3835</v>
      </c>
      <c r="G15" s="49">
        <v>1880</v>
      </c>
      <c r="H15" s="50">
        <v>1955</v>
      </c>
      <c r="I15" s="51">
        <v>77</v>
      </c>
      <c r="J15" s="52">
        <v>1586</v>
      </c>
      <c r="K15" s="49">
        <v>656</v>
      </c>
      <c r="L15" s="50">
        <v>930</v>
      </c>
      <c r="M15" s="1"/>
      <c r="N15" s="169"/>
      <c r="O15" s="169"/>
      <c r="P15" s="169"/>
      <c r="Q15" s="169"/>
      <c r="R15" s="1"/>
    </row>
    <row r="16" spans="1:18" ht="14.25" customHeight="1" x14ac:dyDescent="0.15">
      <c r="A16" s="47">
        <v>8</v>
      </c>
      <c r="B16" s="48">
        <v>1723</v>
      </c>
      <c r="C16" s="49">
        <v>860</v>
      </c>
      <c r="D16" s="50">
        <v>863</v>
      </c>
      <c r="E16" s="51">
        <v>43</v>
      </c>
      <c r="F16" s="52">
        <v>3811</v>
      </c>
      <c r="G16" s="49">
        <v>1801</v>
      </c>
      <c r="H16" s="50">
        <v>2010</v>
      </c>
      <c r="I16" s="51">
        <v>78</v>
      </c>
      <c r="J16" s="52">
        <v>1326</v>
      </c>
      <c r="K16" s="49">
        <v>545</v>
      </c>
      <c r="L16" s="50">
        <v>781</v>
      </c>
      <c r="M16" s="1"/>
      <c r="N16" s="169"/>
      <c r="O16" s="169"/>
      <c r="P16" s="169"/>
      <c r="Q16" s="169"/>
      <c r="R16" s="1"/>
    </row>
    <row r="17" spans="1:18" ht="14.25" customHeight="1" x14ac:dyDescent="0.15">
      <c r="A17" s="47">
        <v>9</v>
      </c>
      <c r="B17" s="48">
        <v>1732</v>
      </c>
      <c r="C17" s="49">
        <v>878</v>
      </c>
      <c r="D17" s="50">
        <v>854</v>
      </c>
      <c r="E17" s="51">
        <v>44</v>
      </c>
      <c r="F17" s="52">
        <v>3971</v>
      </c>
      <c r="G17" s="49">
        <v>1876</v>
      </c>
      <c r="H17" s="50">
        <v>2095</v>
      </c>
      <c r="I17" s="51">
        <v>79</v>
      </c>
      <c r="J17" s="52">
        <v>1294</v>
      </c>
      <c r="K17" s="49">
        <v>518</v>
      </c>
      <c r="L17" s="50">
        <v>776</v>
      </c>
      <c r="M17" s="1"/>
      <c r="N17" s="169"/>
      <c r="O17" s="169"/>
      <c r="P17" s="169"/>
      <c r="Q17" s="169"/>
      <c r="R17" s="1"/>
    </row>
    <row r="18" spans="1:18" ht="15" customHeight="1" thickBot="1" x14ac:dyDescent="0.2">
      <c r="A18" s="71" t="s">
        <v>9</v>
      </c>
      <c r="B18" s="72">
        <v>8904</v>
      </c>
      <c r="C18" s="73">
        <v>4463</v>
      </c>
      <c r="D18" s="74">
        <v>4441</v>
      </c>
      <c r="E18" s="75" t="s">
        <v>10</v>
      </c>
      <c r="F18" s="76">
        <v>19204</v>
      </c>
      <c r="G18" s="73">
        <v>9216</v>
      </c>
      <c r="H18" s="74">
        <v>9988</v>
      </c>
      <c r="I18" s="75" t="s">
        <v>11</v>
      </c>
      <c r="J18" s="76">
        <v>7792</v>
      </c>
      <c r="K18" s="73">
        <v>3294</v>
      </c>
      <c r="L18" s="74">
        <v>4498</v>
      </c>
      <c r="M18" s="1"/>
      <c r="N18" s="169"/>
      <c r="O18" s="169"/>
      <c r="P18" s="169"/>
      <c r="Q18" s="169"/>
      <c r="R18" s="1"/>
    </row>
    <row r="19" spans="1:18" ht="14.25" customHeight="1" thickTop="1" x14ac:dyDescent="0.15">
      <c r="A19" s="77">
        <v>10</v>
      </c>
      <c r="B19" s="78">
        <v>1619</v>
      </c>
      <c r="C19" s="79">
        <v>802</v>
      </c>
      <c r="D19" s="80">
        <v>817</v>
      </c>
      <c r="E19" s="81">
        <v>45</v>
      </c>
      <c r="F19" s="82">
        <v>3763</v>
      </c>
      <c r="G19" s="79">
        <v>1758</v>
      </c>
      <c r="H19" s="80">
        <v>2005</v>
      </c>
      <c r="I19" s="81">
        <v>80</v>
      </c>
      <c r="J19" s="82">
        <v>1525</v>
      </c>
      <c r="K19" s="79">
        <v>563</v>
      </c>
      <c r="L19" s="80">
        <v>962</v>
      </c>
      <c r="M19" s="1"/>
      <c r="N19" s="169"/>
      <c r="O19" s="169"/>
      <c r="P19" s="169"/>
      <c r="Q19" s="169"/>
      <c r="R19" s="1"/>
    </row>
    <row r="20" spans="1:18" ht="14.25" customHeight="1" x14ac:dyDescent="0.15">
      <c r="A20" s="47">
        <v>11</v>
      </c>
      <c r="B20" s="48">
        <v>1558</v>
      </c>
      <c r="C20" s="49">
        <v>778</v>
      </c>
      <c r="D20" s="50">
        <v>780</v>
      </c>
      <c r="E20" s="51">
        <v>46</v>
      </c>
      <c r="F20" s="52">
        <v>3794</v>
      </c>
      <c r="G20" s="49">
        <v>1787</v>
      </c>
      <c r="H20" s="50">
        <v>2007</v>
      </c>
      <c r="I20" s="51">
        <v>81</v>
      </c>
      <c r="J20" s="52">
        <v>1403</v>
      </c>
      <c r="K20" s="49">
        <v>509</v>
      </c>
      <c r="L20" s="50">
        <v>894</v>
      </c>
      <c r="M20" s="1"/>
      <c r="N20" s="169"/>
      <c r="O20" s="169"/>
      <c r="P20" s="169"/>
      <c r="Q20" s="169"/>
      <c r="R20" s="1"/>
    </row>
    <row r="21" spans="1:18" ht="14.25" customHeight="1" x14ac:dyDescent="0.15">
      <c r="A21" s="47">
        <v>12</v>
      </c>
      <c r="B21" s="48">
        <v>1428</v>
      </c>
      <c r="C21" s="49">
        <v>752</v>
      </c>
      <c r="D21" s="50">
        <v>676</v>
      </c>
      <c r="E21" s="51">
        <v>47</v>
      </c>
      <c r="F21" s="52">
        <v>3636</v>
      </c>
      <c r="G21" s="49">
        <v>1723</v>
      </c>
      <c r="H21" s="50">
        <v>1913</v>
      </c>
      <c r="I21" s="51">
        <v>82</v>
      </c>
      <c r="J21" s="52">
        <v>1472</v>
      </c>
      <c r="K21" s="49">
        <v>582</v>
      </c>
      <c r="L21" s="50">
        <v>890</v>
      </c>
      <c r="M21" s="1"/>
      <c r="N21" s="169"/>
      <c r="O21" s="169"/>
      <c r="P21" s="169"/>
      <c r="Q21" s="169"/>
      <c r="R21" s="1"/>
    </row>
    <row r="22" spans="1:18" ht="14.25" customHeight="1" x14ac:dyDescent="0.15">
      <c r="A22" s="47">
        <v>13</v>
      </c>
      <c r="B22" s="48">
        <v>1488</v>
      </c>
      <c r="C22" s="49">
        <v>763</v>
      </c>
      <c r="D22" s="50">
        <v>725</v>
      </c>
      <c r="E22" s="51">
        <v>48</v>
      </c>
      <c r="F22" s="52">
        <v>3443</v>
      </c>
      <c r="G22" s="49">
        <v>1590</v>
      </c>
      <c r="H22" s="50">
        <v>1853</v>
      </c>
      <c r="I22" s="51">
        <v>83</v>
      </c>
      <c r="J22" s="52">
        <v>1215</v>
      </c>
      <c r="K22" s="49">
        <v>431</v>
      </c>
      <c r="L22" s="50">
        <v>784</v>
      </c>
      <c r="M22" s="1"/>
      <c r="N22" s="169"/>
      <c r="O22" s="169"/>
      <c r="P22" s="169"/>
      <c r="Q22" s="169"/>
      <c r="R22" s="1"/>
    </row>
    <row r="23" spans="1:18" ht="14.25" customHeight="1" x14ac:dyDescent="0.15">
      <c r="A23" s="53">
        <v>14</v>
      </c>
      <c r="B23" s="54">
        <v>1418</v>
      </c>
      <c r="C23" s="55">
        <v>713</v>
      </c>
      <c r="D23" s="56">
        <v>705</v>
      </c>
      <c r="E23" s="57">
        <v>49</v>
      </c>
      <c r="F23" s="58">
        <v>3438</v>
      </c>
      <c r="G23" s="55">
        <v>1632</v>
      </c>
      <c r="H23" s="56">
        <v>1806</v>
      </c>
      <c r="I23" s="57">
        <v>84</v>
      </c>
      <c r="J23" s="58">
        <v>1176</v>
      </c>
      <c r="K23" s="55">
        <v>440</v>
      </c>
      <c r="L23" s="56">
        <v>736</v>
      </c>
      <c r="M23" s="1"/>
      <c r="N23" s="169"/>
      <c r="O23" s="169"/>
      <c r="P23" s="169"/>
      <c r="Q23" s="169"/>
      <c r="R23" s="1"/>
    </row>
    <row r="24" spans="1:18" ht="15" customHeight="1" thickBot="1" x14ac:dyDescent="0.2">
      <c r="A24" s="59" t="s">
        <v>12</v>
      </c>
      <c r="B24" s="60">
        <v>7511</v>
      </c>
      <c r="C24" s="61">
        <v>3808</v>
      </c>
      <c r="D24" s="62">
        <v>3703</v>
      </c>
      <c r="E24" s="63" t="s">
        <v>13</v>
      </c>
      <c r="F24" s="64">
        <v>18074</v>
      </c>
      <c r="G24" s="61">
        <v>8490</v>
      </c>
      <c r="H24" s="62">
        <v>9584</v>
      </c>
      <c r="I24" s="63" t="s">
        <v>14</v>
      </c>
      <c r="J24" s="64">
        <v>6791</v>
      </c>
      <c r="K24" s="61">
        <v>2525</v>
      </c>
      <c r="L24" s="62">
        <v>4266</v>
      </c>
      <c r="M24" s="1"/>
      <c r="N24" s="169"/>
      <c r="O24" s="169"/>
      <c r="P24" s="169"/>
      <c r="Q24" s="169"/>
      <c r="R24" s="1"/>
    </row>
    <row r="25" spans="1:18" ht="14.25" customHeight="1" thickTop="1" x14ac:dyDescent="0.15">
      <c r="A25" s="65">
        <v>15</v>
      </c>
      <c r="B25" s="66">
        <v>1452</v>
      </c>
      <c r="C25" s="67">
        <v>712</v>
      </c>
      <c r="D25" s="68">
        <v>740</v>
      </c>
      <c r="E25" s="69">
        <v>50</v>
      </c>
      <c r="F25" s="70">
        <v>3565</v>
      </c>
      <c r="G25" s="67">
        <v>1707</v>
      </c>
      <c r="H25" s="68">
        <v>1858</v>
      </c>
      <c r="I25" s="69">
        <v>85</v>
      </c>
      <c r="J25" s="70">
        <v>1119</v>
      </c>
      <c r="K25" s="67">
        <v>403</v>
      </c>
      <c r="L25" s="68">
        <v>716</v>
      </c>
      <c r="M25" s="1"/>
      <c r="N25" s="169"/>
      <c r="O25" s="169"/>
      <c r="P25" s="169"/>
      <c r="Q25" s="169"/>
      <c r="R25" s="1"/>
    </row>
    <row r="26" spans="1:18" ht="14.25" customHeight="1" x14ac:dyDescent="0.15">
      <c r="A26" s="47">
        <v>16</v>
      </c>
      <c r="B26" s="48">
        <v>1422</v>
      </c>
      <c r="C26" s="49">
        <v>712</v>
      </c>
      <c r="D26" s="50">
        <v>710</v>
      </c>
      <c r="E26" s="51">
        <v>51</v>
      </c>
      <c r="F26" s="52">
        <v>2520</v>
      </c>
      <c r="G26" s="49">
        <v>1170</v>
      </c>
      <c r="H26" s="50">
        <v>1350</v>
      </c>
      <c r="I26" s="51">
        <v>86</v>
      </c>
      <c r="J26" s="52">
        <v>933</v>
      </c>
      <c r="K26" s="49">
        <v>313</v>
      </c>
      <c r="L26" s="50">
        <v>620</v>
      </c>
      <c r="M26" s="1"/>
      <c r="N26" s="169"/>
      <c r="O26" s="169"/>
      <c r="P26" s="169"/>
      <c r="Q26" s="169"/>
      <c r="R26" s="1"/>
    </row>
    <row r="27" spans="1:18" ht="14.25" customHeight="1" x14ac:dyDescent="0.15">
      <c r="A27" s="47">
        <v>17</v>
      </c>
      <c r="B27" s="48">
        <v>1450</v>
      </c>
      <c r="C27" s="49">
        <v>731</v>
      </c>
      <c r="D27" s="50">
        <v>719</v>
      </c>
      <c r="E27" s="51">
        <v>52</v>
      </c>
      <c r="F27" s="52">
        <v>3290</v>
      </c>
      <c r="G27" s="49">
        <v>1531</v>
      </c>
      <c r="H27" s="50">
        <v>1759</v>
      </c>
      <c r="I27" s="51">
        <v>87</v>
      </c>
      <c r="J27" s="52">
        <v>932</v>
      </c>
      <c r="K27" s="49">
        <v>282</v>
      </c>
      <c r="L27" s="50">
        <v>650</v>
      </c>
      <c r="M27" s="1"/>
      <c r="N27" s="169"/>
      <c r="O27" s="169"/>
      <c r="P27" s="169"/>
      <c r="Q27" s="169"/>
      <c r="R27" s="1"/>
    </row>
    <row r="28" spans="1:18" ht="14.25" customHeight="1" x14ac:dyDescent="0.15">
      <c r="A28" s="47">
        <v>18</v>
      </c>
      <c r="B28" s="48">
        <v>1474</v>
      </c>
      <c r="C28" s="49">
        <v>740</v>
      </c>
      <c r="D28" s="50">
        <v>734</v>
      </c>
      <c r="E28" s="51">
        <v>53</v>
      </c>
      <c r="F28" s="52">
        <v>3075</v>
      </c>
      <c r="G28" s="49">
        <v>1479</v>
      </c>
      <c r="H28" s="50">
        <v>1596</v>
      </c>
      <c r="I28" s="51">
        <v>88</v>
      </c>
      <c r="J28" s="52">
        <v>762</v>
      </c>
      <c r="K28" s="49">
        <v>219</v>
      </c>
      <c r="L28" s="50">
        <v>543</v>
      </c>
      <c r="M28" s="1"/>
      <c r="N28" s="169"/>
      <c r="O28" s="169"/>
      <c r="P28" s="169"/>
      <c r="Q28" s="169"/>
      <c r="R28" s="1"/>
    </row>
    <row r="29" spans="1:18" ht="14.25" customHeight="1" x14ac:dyDescent="0.15">
      <c r="A29" s="47">
        <v>19</v>
      </c>
      <c r="B29" s="48">
        <v>1770</v>
      </c>
      <c r="C29" s="49">
        <v>893</v>
      </c>
      <c r="D29" s="50">
        <v>877</v>
      </c>
      <c r="E29" s="51">
        <v>54</v>
      </c>
      <c r="F29" s="52">
        <v>2854</v>
      </c>
      <c r="G29" s="49">
        <v>1414</v>
      </c>
      <c r="H29" s="50">
        <v>1440</v>
      </c>
      <c r="I29" s="51">
        <v>89</v>
      </c>
      <c r="J29" s="52">
        <v>719</v>
      </c>
      <c r="K29" s="49">
        <v>205</v>
      </c>
      <c r="L29" s="50">
        <v>514</v>
      </c>
      <c r="M29" s="1"/>
      <c r="N29" s="169"/>
      <c r="O29" s="169"/>
      <c r="P29" s="169"/>
      <c r="Q29" s="169"/>
      <c r="R29" s="1"/>
    </row>
    <row r="30" spans="1:18" ht="15" customHeight="1" thickBot="1" x14ac:dyDescent="0.2">
      <c r="A30" s="71" t="s">
        <v>15</v>
      </c>
      <c r="B30" s="72">
        <v>7568</v>
      </c>
      <c r="C30" s="73">
        <v>3788</v>
      </c>
      <c r="D30" s="74">
        <v>3780</v>
      </c>
      <c r="E30" s="75" t="s">
        <v>16</v>
      </c>
      <c r="F30" s="76">
        <v>15304</v>
      </c>
      <c r="G30" s="73">
        <v>7301</v>
      </c>
      <c r="H30" s="74">
        <v>8003</v>
      </c>
      <c r="I30" s="75" t="s">
        <v>17</v>
      </c>
      <c r="J30" s="76">
        <v>4465</v>
      </c>
      <c r="K30" s="73">
        <v>1422</v>
      </c>
      <c r="L30" s="74">
        <v>3043</v>
      </c>
      <c r="M30" s="1"/>
      <c r="N30" s="169"/>
      <c r="O30" s="169"/>
      <c r="P30" s="169"/>
      <c r="Q30" s="169"/>
      <c r="R30" s="1"/>
    </row>
    <row r="31" spans="1:18" ht="14.25" customHeight="1" thickTop="1" x14ac:dyDescent="0.15">
      <c r="A31" s="77">
        <v>20</v>
      </c>
      <c r="B31" s="78">
        <v>2005</v>
      </c>
      <c r="C31" s="79">
        <v>1048</v>
      </c>
      <c r="D31" s="80">
        <v>957</v>
      </c>
      <c r="E31" s="81">
        <v>55</v>
      </c>
      <c r="F31" s="82">
        <v>2598</v>
      </c>
      <c r="G31" s="79">
        <v>1278</v>
      </c>
      <c r="H31" s="80">
        <v>1320</v>
      </c>
      <c r="I31" s="81">
        <v>90</v>
      </c>
      <c r="J31" s="82">
        <v>589</v>
      </c>
      <c r="K31" s="79">
        <v>162</v>
      </c>
      <c r="L31" s="80">
        <v>427</v>
      </c>
      <c r="M31" s="1"/>
      <c r="N31" s="169"/>
      <c r="O31" s="169"/>
      <c r="P31" s="169"/>
      <c r="Q31" s="169"/>
      <c r="R31" s="1"/>
    </row>
    <row r="32" spans="1:18" ht="14.25" customHeight="1" x14ac:dyDescent="0.15">
      <c r="A32" s="47">
        <v>21</v>
      </c>
      <c r="B32" s="48">
        <v>2188</v>
      </c>
      <c r="C32" s="49">
        <v>1150</v>
      </c>
      <c r="D32" s="50">
        <v>1038</v>
      </c>
      <c r="E32" s="51">
        <v>56</v>
      </c>
      <c r="F32" s="52">
        <v>2586</v>
      </c>
      <c r="G32" s="49">
        <v>1288</v>
      </c>
      <c r="H32" s="50">
        <v>1298</v>
      </c>
      <c r="I32" s="51">
        <v>91</v>
      </c>
      <c r="J32" s="52">
        <v>518</v>
      </c>
      <c r="K32" s="49">
        <v>158</v>
      </c>
      <c r="L32" s="50">
        <v>360</v>
      </c>
      <c r="M32" s="1"/>
      <c r="N32" s="169"/>
      <c r="O32" s="169"/>
      <c r="P32" s="169"/>
      <c r="Q32" s="169"/>
      <c r="R32" s="1"/>
    </row>
    <row r="33" spans="1:18" ht="14.25" customHeight="1" x14ac:dyDescent="0.15">
      <c r="A33" s="47">
        <v>22</v>
      </c>
      <c r="B33" s="48">
        <v>2581</v>
      </c>
      <c r="C33" s="49">
        <v>1370</v>
      </c>
      <c r="D33" s="50">
        <v>1211</v>
      </c>
      <c r="E33" s="51">
        <v>57</v>
      </c>
      <c r="F33" s="52">
        <v>2366</v>
      </c>
      <c r="G33" s="49">
        <v>1080</v>
      </c>
      <c r="H33" s="50">
        <v>1286</v>
      </c>
      <c r="I33" s="51">
        <v>92</v>
      </c>
      <c r="J33" s="52">
        <v>438</v>
      </c>
      <c r="K33" s="49">
        <v>112</v>
      </c>
      <c r="L33" s="50">
        <v>326</v>
      </c>
      <c r="M33" s="1"/>
      <c r="N33" s="169"/>
      <c r="O33" s="169"/>
      <c r="P33" s="169"/>
      <c r="Q33" s="169"/>
      <c r="R33" s="1"/>
    </row>
    <row r="34" spans="1:18" ht="14.25" customHeight="1" x14ac:dyDescent="0.15">
      <c r="A34" s="47">
        <v>23</v>
      </c>
      <c r="B34" s="48">
        <v>3112</v>
      </c>
      <c r="C34" s="49">
        <v>1515</v>
      </c>
      <c r="D34" s="50">
        <v>1597</v>
      </c>
      <c r="E34" s="51">
        <v>58</v>
      </c>
      <c r="F34" s="52">
        <v>2298</v>
      </c>
      <c r="G34" s="49">
        <v>1103</v>
      </c>
      <c r="H34" s="50">
        <v>1195</v>
      </c>
      <c r="I34" s="51">
        <v>93</v>
      </c>
      <c r="J34" s="52">
        <v>338</v>
      </c>
      <c r="K34" s="49">
        <v>83</v>
      </c>
      <c r="L34" s="50">
        <v>255</v>
      </c>
      <c r="M34" s="1"/>
      <c r="N34" s="169"/>
      <c r="O34" s="169"/>
      <c r="P34" s="169"/>
      <c r="Q34" s="169"/>
      <c r="R34" s="1"/>
    </row>
    <row r="35" spans="1:18" ht="14.25" customHeight="1" x14ac:dyDescent="0.15">
      <c r="A35" s="53">
        <v>24</v>
      </c>
      <c r="B35" s="54">
        <v>3171</v>
      </c>
      <c r="C35" s="55">
        <v>1587</v>
      </c>
      <c r="D35" s="56">
        <v>1584</v>
      </c>
      <c r="E35" s="57">
        <v>59</v>
      </c>
      <c r="F35" s="58">
        <v>2200</v>
      </c>
      <c r="G35" s="55">
        <v>1086</v>
      </c>
      <c r="H35" s="56">
        <v>1114</v>
      </c>
      <c r="I35" s="57">
        <v>94</v>
      </c>
      <c r="J35" s="58">
        <v>271</v>
      </c>
      <c r="K35" s="55">
        <v>57</v>
      </c>
      <c r="L35" s="56">
        <v>214</v>
      </c>
      <c r="M35" s="1"/>
      <c r="N35" s="169"/>
      <c r="O35" s="169"/>
      <c r="P35" s="169"/>
      <c r="Q35" s="169"/>
      <c r="R35" s="1"/>
    </row>
    <row r="36" spans="1:18" ht="15" customHeight="1" thickBot="1" x14ac:dyDescent="0.2">
      <c r="A36" s="83" t="s">
        <v>18</v>
      </c>
      <c r="B36" s="84">
        <v>13057</v>
      </c>
      <c r="C36" s="85">
        <v>6670</v>
      </c>
      <c r="D36" s="86">
        <v>6387</v>
      </c>
      <c r="E36" s="87" t="s">
        <v>19</v>
      </c>
      <c r="F36" s="88">
        <v>12048</v>
      </c>
      <c r="G36" s="85">
        <v>5835</v>
      </c>
      <c r="H36" s="86">
        <v>6213</v>
      </c>
      <c r="I36" s="87" t="s">
        <v>20</v>
      </c>
      <c r="J36" s="88">
        <v>2154</v>
      </c>
      <c r="K36" s="85">
        <v>572</v>
      </c>
      <c r="L36" s="86">
        <v>1582</v>
      </c>
      <c r="M36" s="1"/>
      <c r="N36" s="169"/>
      <c r="O36" s="169"/>
      <c r="P36" s="169"/>
      <c r="Q36" s="169"/>
      <c r="R36" s="1"/>
    </row>
    <row r="37" spans="1:18" ht="14.25" customHeight="1" thickTop="1" x14ac:dyDescent="0.15">
      <c r="A37" s="77">
        <v>25</v>
      </c>
      <c r="B37" s="78">
        <v>3318</v>
      </c>
      <c r="C37" s="79">
        <v>1622</v>
      </c>
      <c r="D37" s="80">
        <v>1696</v>
      </c>
      <c r="E37" s="81">
        <v>60</v>
      </c>
      <c r="F37" s="82">
        <v>2078</v>
      </c>
      <c r="G37" s="79">
        <v>1017</v>
      </c>
      <c r="H37" s="80">
        <v>1061</v>
      </c>
      <c r="I37" s="81">
        <v>95</v>
      </c>
      <c r="J37" s="82">
        <v>229</v>
      </c>
      <c r="K37" s="79">
        <v>47</v>
      </c>
      <c r="L37" s="80">
        <v>182</v>
      </c>
      <c r="M37" s="1"/>
      <c r="N37" s="169"/>
      <c r="O37" s="169"/>
      <c r="P37" s="169"/>
      <c r="Q37" s="169"/>
      <c r="R37" s="1"/>
    </row>
    <row r="38" spans="1:18" ht="14.25" customHeight="1" x14ac:dyDescent="0.15">
      <c r="A38" s="47">
        <v>26</v>
      </c>
      <c r="B38" s="48">
        <v>3263</v>
      </c>
      <c r="C38" s="49">
        <v>1653</v>
      </c>
      <c r="D38" s="50">
        <v>1610</v>
      </c>
      <c r="E38" s="51">
        <v>61</v>
      </c>
      <c r="F38" s="52">
        <v>2065</v>
      </c>
      <c r="G38" s="49">
        <v>1005</v>
      </c>
      <c r="H38" s="50">
        <v>1060</v>
      </c>
      <c r="I38" s="51">
        <v>96</v>
      </c>
      <c r="J38" s="52">
        <v>161</v>
      </c>
      <c r="K38" s="49">
        <v>33</v>
      </c>
      <c r="L38" s="50">
        <v>128</v>
      </c>
      <c r="M38" s="1"/>
      <c r="N38" s="169"/>
      <c r="O38" s="169"/>
      <c r="P38" s="169"/>
      <c r="Q38" s="169"/>
      <c r="R38" s="1"/>
    </row>
    <row r="39" spans="1:18" ht="14.25" customHeight="1" x14ac:dyDescent="0.15">
      <c r="A39" s="47">
        <v>27</v>
      </c>
      <c r="B39" s="48">
        <v>3497</v>
      </c>
      <c r="C39" s="49">
        <v>1811</v>
      </c>
      <c r="D39" s="50">
        <v>1686</v>
      </c>
      <c r="E39" s="51">
        <v>62</v>
      </c>
      <c r="F39" s="52">
        <v>1950</v>
      </c>
      <c r="G39" s="49">
        <v>968</v>
      </c>
      <c r="H39" s="50">
        <v>982</v>
      </c>
      <c r="I39" s="51">
        <v>97</v>
      </c>
      <c r="J39" s="52">
        <v>124</v>
      </c>
      <c r="K39" s="49">
        <v>23</v>
      </c>
      <c r="L39" s="50">
        <v>101</v>
      </c>
      <c r="M39" s="1"/>
      <c r="N39" s="169"/>
      <c r="O39" s="169"/>
      <c r="P39" s="169"/>
      <c r="Q39" s="169"/>
      <c r="R39" s="1"/>
    </row>
    <row r="40" spans="1:18" ht="14.25" customHeight="1" x14ac:dyDescent="0.15">
      <c r="A40" s="47">
        <v>28</v>
      </c>
      <c r="B40" s="48">
        <v>3349</v>
      </c>
      <c r="C40" s="49">
        <v>1737</v>
      </c>
      <c r="D40" s="50">
        <v>1612</v>
      </c>
      <c r="E40" s="51">
        <v>63</v>
      </c>
      <c r="F40" s="52">
        <v>2011</v>
      </c>
      <c r="G40" s="49">
        <v>977</v>
      </c>
      <c r="H40" s="50">
        <v>1034</v>
      </c>
      <c r="I40" s="51">
        <v>98</v>
      </c>
      <c r="J40" s="52">
        <v>88</v>
      </c>
      <c r="K40" s="49">
        <v>14</v>
      </c>
      <c r="L40" s="50">
        <v>74</v>
      </c>
      <c r="M40" s="1"/>
      <c r="N40" s="169"/>
      <c r="O40" s="169"/>
      <c r="P40" s="169"/>
      <c r="Q40" s="169"/>
      <c r="R40" s="1"/>
    </row>
    <row r="41" spans="1:18" ht="14.25" customHeight="1" x14ac:dyDescent="0.15">
      <c r="A41" s="47">
        <v>29</v>
      </c>
      <c r="B41" s="48">
        <v>3464</v>
      </c>
      <c r="C41" s="49">
        <v>1740</v>
      </c>
      <c r="D41" s="50">
        <v>1724</v>
      </c>
      <c r="E41" s="51">
        <v>64</v>
      </c>
      <c r="F41" s="52">
        <v>1906</v>
      </c>
      <c r="G41" s="49">
        <v>885</v>
      </c>
      <c r="H41" s="50">
        <v>1021</v>
      </c>
      <c r="I41" s="51">
        <v>99</v>
      </c>
      <c r="J41" s="52">
        <v>67</v>
      </c>
      <c r="K41" s="49">
        <v>8</v>
      </c>
      <c r="L41" s="50">
        <v>59</v>
      </c>
      <c r="M41" s="1"/>
      <c r="N41" s="169"/>
      <c r="O41" s="169"/>
      <c r="P41" s="169"/>
      <c r="Q41" s="169"/>
      <c r="R41" s="1"/>
    </row>
    <row r="42" spans="1:18" ht="15" customHeight="1" thickBot="1" x14ac:dyDescent="0.2">
      <c r="A42" s="71" t="s">
        <v>21</v>
      </c>
      <c r="B42" s="72">
        <v>16891</v>
      </c>
      <c r="C42" s="73">
        <v>8563</v>
      </c>
      <c r="D42" s="74">
        <v>8328</v>
      </c>
      <c r="E42" s="75" t="s">
        <v>22</v>
      </c>
      <c r="F42" s="76">
        <v>10010</v>
      </c>
      <c r="G42" s="73">
        <v>4852</v>
      </c>
      <c r="H42" s="74">
        <v>5158</v>
      </c>
      <c r="I42" s="75" t="s">
        <v>23</v>
      </c>
      <c r="J42" s="76">
        <v>669</v>
      </c>
      <c r="K42" s="73">
        <v>125</v>
      </c>
      <c r="L42" s="74">
        <v>544</v>
      </c>
      <c r="M42" s="1"/>
      <c r="N42" s="169"/>
      <c r="O42" s="169"/>
      <c r="P42" s="169"/>
      <c r="Q42" s="169"/>
      <c r="R42" s="1"/>
    </row>
    <row r="43" spans="1:18" ht="14.25" customHeight="1" thickTop="1" x14ac:dyDescent="0.15">
      <c r="A43" s="77">
        <v>30</v>
      </c>
      <c r="B43" s="78">
        <v>3415</v>
      </c>
      <c r="C43" s="79">
        <v>1695</v>
      </c>
      <c r="D43" s="80">
        <v>1720</v>
      </c>
      <c r="E43" s="81">
        <v>65</v>
      </c>
      <c r="F43" s="82">
        <v>2024</v>
      </c>
      <c r="G43" s="79">
        <v>968</v>
      </c>
      <c r="H43" s="80">
        <v>1056</v>
      </c>
      <c r="I43" s="81">
        <v>100</v>
      </c>
      <c r="J43" s="82">
        <v>38</v>
      </c>
      <c r="K43" s="79">
        <v>11</v>
      </c>
      <c r="L43" s="80">
        <v>27</v>
      </c>
      <c r="M43" s="1"/>
      <c r="N43" s="169"/>
      <c r="O43" s="169"/>
      <c r="P43" s="169"/>
      <c r="Q43" s="169"/>
      <c r="R43" s="1"/>
    </row>
    <row r="44" spans="1:18" ht="14.25" customHeight="1" x14ac:dyDescent="0.15">
      <c r="A44" s="47">
        <v>31</v>
      </c>
      <c r="B44" s="48">
        <v>3396</v>
      </c>
      <c r="C44" s="49">
        <v>1672</v>
      </c>
      <c r="D44" s="50">
        <v>1724</v>
      </c>
      <c r="E44" s="51">
        <v>66</v>
      </c>
      <c r="F44" s="52">
        <v>2074</v>
      </c>
      <c r="G44" s="49">
        <v>1009</v>
      </c>
      <c r="H44" s="50">
        <v>1065</v>
      </c>
      <c r="I44" s="51">
        <v>101</v>
      </c>
      <c r="J44" s="52">
        <v>26</v>
      </c>
      <c r="K44" s="49">
        <v>4</v>
      </c>
      <c r="L44" s="50">
        <v>22</v>
      </c>
      <c r="M44" s="1"/>
      <c r="N44" s="169"/>
      <c r="O44" s="169"/>
      <c r="P44" s="169"/>
      <c r="Q44" s="169"/>
      <c r="R44" s="1"/>
    </row>
    <row r="45" spans="1:18" ht="14.25" customHeight="1" x14ac:dyDescent="0.15">
      <c r="A45" s="47">
        <v>32</v>
      </c>
      <c r="B45" s="48">
        <v>3544</v>
      </c>
      <c r="C45" s="49">
        <v>1786</v>
      </c>
      <c r="D45" s="50">
        <v>1758</v>
      </c>
      <c r="E45" s="51">
        <v>67</v>
      </c>
      <c r="F45" s="52">
        <v>2196</v>
      </c>
      <c r="G45" s="49">
        <v>1021</v>
      </c>
      <c r="H45" s="50">
        <v>1175</v>
      </c>
      <c r="I45" s="51">
        <v>102</v>
      </c>
      <c r="J45" s="52">
        <v>17</v>
      </c>
      <c r="K45" s="49">
        <v>5</v>
      </c>
      <c r="L45" s="50">
        <v>12</v>
      </c>
      <c r="M45" s="1"/>
      <c r="N45" s="169"/>
      <c r="O45" s="169"/>
      <c r="P45" s="169"/>
      <c r="Q45" s="169"/>
      <c r="R45" s="1"/>
    </row>
    <row r="46" spans="1:18" ht="14.25" customHeight="1" x14ac:dyDescent="0.15">
      <c r="A46" s="47">
        <v>33</v>
      </c>
      <c r="B46" s="48">
        <v>3686</v>
      </c>
      <c r="C46" s="49">
        <v>1809</v>
      </c>
      <c r="D46" s="50">
        <v>1877</v>
      </c>
      <c r="E46" s="51">
        <v>68</v>
      </c>
      <c r="F46" s="52">
        <v>2491</v>
      </c>
      <c r="G46" s="49">
        <v>1167</v>
      </c>
      <c r="H46" s="50">
        <v>1324</v>
      </c>
      <c r="I46" s="51">
        <v>103</v>
      </c>
      <c r="J46" s="89">
        <v>9</v>
      </c>
      <c r="K46" s="90">
        <v>4</v>
      </c>
      <c r="L46" s="91">
        <v>5</v>
      </c>
      <c r="M46" s="1"/>
      <c r="N46" s="169"/>
      <c r="O46" s="169"/>
      <c r="P46" s="169"/>
      <c r="Q46" s="169"/>
      <c r="R46" s="1"/>
    </row>
    <row r="47" spans="1:18" ht="14.25" customHeight="1" x14ac:dyDescent="0.15">
      <c r="A47" s="47">
        <v>34</v>
      </c>
      <c r="B47" s="48">
        <v>3713</v>
      </c>
      <c r="C47" s="49">
        <v>1777</v>
      </c>
      <c r="D47" s="50">
        <v>1936</v>
      </c>
      <c r="E47" s="51">
        <v>69</v>
      </c>
      <c r="F47" s="52">
        <v>2584</v>
      </c>
      <c r="G47" s="49">
        <v>1248</v>
      </c>
      <c r="H47" s="50">
        <v>1336</v>
      </c>
      <c r="I47" s="51" t="s">
        <v>38</v>
      </c>
      <c r="J47" s="89">
        <v>14</v>
      </c>
      <c r="K47" s="90">
        <v>2</v>
      </c>
      <c r="L47" s="91">
        <v>12</v>
      </c>
      <c r="M47" s="1"/>
      <c r="N47" s="169"/>
      <c r="O47" s="169"/>
      <c r="P47" s="169"/>
      <c r="Q47" s="169"/>
      <c r="R47" s="1"/>
    </row>
    <row r="48" spans="1:18" ht="15" customHeight="1" x14ac:dyDescent="0.15">
      <c r="A48" s="92" t="s">
        <v>24</v>
      </c>
      <c r="B48" s="93">
        <v>17754</v>
      </c>
      <c r="C48" s="94">
        <v>8739</v>
      </c>
      <c r="D48" s="95">
        <v>9015</v>
      </c>
      <c r="E48" s="96" t="s">
        <v>25</v>
      </c>
      <c r="F48" s="97">
        <v>11369</v>
      </c>
      <c r="G48" s="94">
        <v>5413</v>
      </c>
      <c r="H48" s="95">
        <v>5956</v>
      </c>
      <c r="I48" s="98" t="s">
        <v>26</v>
      </c>
      <c r="J48" s="113">
        <f>SUM(J43:J47)</f>
        <v>104</v>
      </c>
      <c r="K48" s="114">
        <f>SUM(K43:K47)</f>
        <v>26</v>
      </c>
      <c r="L48" s="115">
        <f>SUM(L43:L47)</f>
        <v>78</v>
      </c>
      <c r="M48" s="1"/>
      <c r="N48" s="169"/>
      <c r="O48" s="169"/>
      <c r="P48" s="172"/>
      <c r="Q48" s="169"/>
      <c r="R48" s="1"/>
    </row>
    <row r="49" spans="1:17" s="9" customFormat="1" ht="15.75" customHeight="1" x14ac:dyDescent="0.15">
      <c r="A49" s="179" t="s">
        <v>35</v>
      </c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N49" s="173"/>
      <c r="O49" s="173"/>
      <c r="P49" s="173"/>
      <c r="Q49" s="173"/>
    </row>
    <row r="50" spans="1:17" s="10" customFormat="1" ht="15" customHeight="1" x14ac:dyDescent="0.15">
      <c r="A50" s="36" t="s">
        <v>27</v>
      </c>
      <c r="B50" s="36" t="s">
        <v>2</v>
      </c>
      <c r="C50" s="37" t="s">
        <v>3</v>
      </c>
      <c r="D50" s="99" t="s">
        <v>4</v>
      </c>
      <c r="E50" s="35" t="s">
        <v>27</v>
      </c>
      <c r="F50" s="39" t="s">
        <v>2</v>
      </c>
      <c r="G50" s="37" t="s">
        <v>3</v>
      </c>
      <c r="H50" s="38" t="s">
        <v>4</v>
      </c>
      <c r="I50" s="39" t="s">
        <v>27</v>
      </c>
      <c r="J50" s="36" t="s">
        <v>2</v>
      </c>
      <c r="K50" s="37" t="s">
        <v>3</v>
      </c>
      <c r="L50" s="38" t="s">
        <v>4</v>
      </c>
      <c r="N50" s="174"/>
      <c r="O50" s="174"/>
      <c r="P50" s="175"/>
      <c r="Q50" s="174"/>
    </row>
    <row r="51" spans="1:17" ht="21.75" customHeight="1" x14ac:dyDescent="0.15">
      <c r="A51" s="100" t="s">
        <v>28</v>
      </c>
      <c r="B51" s="11">
        <f>SUM(B7:B24)/2</f>
        <v>26319</v>
      </c>
      <c r="C51" s="12">
        <f>SUM(C7:C24)/2</f>
        <v>13375</v>
      </c>
      <c r="D51" s="13">
        <f>SUM(D7:D24)/2</f>
        <v>12944</v>
      </c>
      <c r="E51" s="101" t="s">
        <v>29</v>
      </c>
      <c r="F51" s="13">
        <f>SUM(B25:B48,F7:F42)/2</f>
        <v>148270</v>
      </c>
      <c r="G51" s="12">
        <f>SUM(C25:C48,G7:G42)/2</f>
        <v>72345</v>
      </c>
      <c r="H51" s="14">
        <f>SUM(D25:D48,H7:H42)/2</f>
        <v>75925</v>
      </c>
      <c r="I51" s="102" t="s">
        <v>30</v>
      </c>
      <c r="J51" s="8">
        <f>SUM(F43:F48,J7:J48)/2</f>
        <v>42830</v>
      </c>
      <c r="K51" s="6">
        <f>SUM(G43:G48,K7:K48)/2</f>
        <v>17713</v>
      </c>
      <c r="L51" s="7">
        <f>SUM(H43:H48,L7:L48)/2</f>
        <v>25117</v>
      </c>
      <c r="N51" s="169"/>
      <c r="O51" s="169"/>
      <c r="P51" s="169"/>
      <c r="Q51" s="169"/>
    </row>
    <row r="52" spans="1:17" ht="15" customHeight="1" x14ac:dyDescent="0.15">
      <c r="A52" s="103" t="s">
        <v>31</v>
      </c>
      <c r="B52" s="15">
        <f>B51/B6</f>
        <v>0.1210519779780056</v>
      </c>
      <c r="C52" s="16">
        <f>C51/C6</f>
        <v>0.12931076155578974</v>
      </c>
      <c r="D52" s="17">
        <f>D51/D6</f>
        <v>0.113557805344516</v>
      </c>
      <c r="E52" s="104" t="s">
        <v>31</v>
      </c>
      <c r="F52" s="17">
        <f>F51/B6</f>
        <v>0.68195511891784988</v>
      </c>
      <c r="G52" s="16">
        <f>G51/C6</f>
        <v>0.69943828371989603</v>
      </c>
      <c r="H52" s="18">
        <f>H51/D6</f>
        <v>0.66609057252645065</v>
      </c>
      <c r="I52" s="105" t="s">
        <v>31</v>
      </c>
      <c r="J52" s="15">
        <f>J51/B6</f>
        <v>0.19699290310414452</v>
      </c>
      <c r="K52" s="16">
        <f>K51/C6</f>
        <v>0.17125095472431429</v>
      </c>
      <c r="L52" s="18">
        <f>L51/D6</f>
        <v>0.22035162212903339</v>
      </c>
      <c r="N52" s="169"/>
      <c r="O52" s="169"/>
      <c r="P52" s="169"/>
      <c r="Q52" s="169"/>
    </row>
    <row r="53" spans="1:17" s="19" customFormat="1" ht="12" customHeight="1" x14ac:dyDescent="0.15">
      <c r="A53" s="106" t="s">
        <v>32</v>
      </c>
      <c r="B53" s="107"/>
      <c r="C53" s="107"/>
      <c r="D53" s="107"/>
      <c r="E53" s="107"/>
      <c r="F53" s="108"/>
      <c r="G53" s="108"/>
      <c r="H53" s="108"/>
      <c r="I53" s="108"/>
      <c r="J53" s="108"/>
      <c r="K53" s="108"/>
      <c r="L53" s="109"/>
      <c r="N53" s="169"/>
      <c r="O53" s="169"/>
      <c r="P53" s="172"/>
      <c r="Q53" s="169"/>
    </row>
    <row r="54" spans="1:17" s="19" customFormat="1" ht="12" customHeight="1" x14ac:dyDescent="0.15">
      <c r="A54" s="106" t="s">
        <v>33</v>
      </c>
      <c r="B54" s="107"/>
      <c r="C54" s="107"/>
      <c r="D54" s="107"/>
      <c r="E54" s="107"/>
      <c r="F54" s="108"/>
      <c r="G54" s="108"/>
      <c r="H54" s="108"/>
      <c r="I54" s="108"/>
      <c r="J54" s="108"/>
      <c r="K54" s="108"/>
      <c r="L54" s="109"/>
      <c r="N54" s="169"/>
      <c r="O54" s="169"/>
      <c r="P54" s="172"/>
      <c r="Q54" s="169"/>
    </row>
    <row r="55" spans="1:17" s="19" customFormat="1" ht="15" customHeight="1" x14ac:dyDescent="0.15">
      <c r="A55" s="107"/>
      <c r="B55" s="107"/>
      <c r="C55" s="107"/>
      <c r="D55" s="107"/>
      <c r="E55" s="107"/>
      <c r="F55" s="108"/>
      <c r="G55" s="108"/>
      <c r="H55" s="108"/>
      <c r="I55" s="108"/>
      <c r="J55" s="108"/>
      <c r="K55" s="108"/>
      <c r="L55" s="109" t="s">
        <v>34</v>
      </c>
      <c r="N55" s="169"/>
      <c r="O55" s="169"/>
      <c r="P55" s="172"/>
      <c r="Q55" s="169"/>
    </row>
    <row r="56" spans="1:17" s="19" customFormat="1" ht="15" customHeight="1" x14ac:dyDescent="0.25">
      <c r="A56" s="107"/>
      <c r="B56" s="107"/>
      <c r="C56" s="107"/>
      <c r="D56" s="107"/>
      <c r="E56" s="112"/>
      <c r="F56" s="110"/>
      <c r="G56" s="110"/>
      <c r="H56" s="110"/>
      <c r="I56" s="110"/>
      <c r="J56" s="110"/>
      <c r="K56" s="110"/>
      <c r="L56" s="111" t="s">
        <v>39</v>
      </c>
      <c r="M56" s="20"/>
      <c r="N56" s="169"/>
      <c r="O56" s="169"/>
      <c r="P56" s="169"/>
      <c r="Q56" s="169"/>
    </row>
    <row r="57" spans="1:17" x14ac:dyDescent="0.15">
      <c r="N57" s="169"/>
      <c r="O57" s="169"/>
      <c r="P57" s="169"/>
      <c r="Q57" s="169"/>
    </row>
    <row r="58" spans="1:17" s="1" customFormat="1" ht="12" customHeight="1" x14ac:dyDescent="0.15">
      <c r="I58" s="169"/>
      <c r="J58" s="169"/>
      <c r="K58" s="180"/>
      <c r="L58" s="180"/>
      <c r="M58" s="169"/>
      <c r="N58" s="169"/>
      <c r="P58" s="25"/>
    </row>
    <row r="59" spans="1:17" s="1" customFormat="1" ht="12" customHeight="1" x14ac:dyDescent="0.15">
      <c r="I59" s="169"/>
      <c r="J59" s="169"/>
      <c r="K59" s="167"/>
      <c r="L59" s="168"/>
      <c r="M59" s="169"/>
      <c r="N59" s="169"/>
    </row>
    <row r="60" spans="1:17" x14ac:dyDescent="0.15">
      <c r="K60" s="21"/>
      <c r="L60" s="21"/>
    </row>
    <row r="61" spans="1:17" x14ac:dyDescent="0.15">
      <c r="K61" s="21"/>
      <c r="L61" s="21"/>
    </row>
  </sheetData>
  <sheetProtection password="DCE1" sheet="1"/>
  <mergeCells count="4">
    <mergeCell ref="E6:H6"/>
    <mergeCell ref="I6:L6"/>
    <mergeCell ref="A49:L49"/>
    <mergeCell ref="K58:L58"/>
  </mergeCells>
  <phoneticPr fontId="2"/>
  <hyperlinks>
    <hyperlink ref="L56" r:id="rId1"/>
  </hyperlinks>
  <printOptions horizontalCentered="1"/>
  <pageMargins left="0.70866141732283472" right="0.59055118110236227" top="0.6692913385826772" bottom="0.19685039370078741" header="0.51181102362204722" footer="0.31496062992125984"/>
  <pageSetup paperSize="9" scale="99" fitToWidth="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view="pageBreakPreview" zoomScale="115" zoomScaleNormal="50" zoomScaleSheetLayoutView="115" workbookViewId="0"/>
  </sheetViews>
  <sheetFormatPr defaultRowHeight="13.5" x14ac:dyDescent="0.15"/>
  <cols>
    <col min="1" max="1" width="8.375" customWidth="1"/>
    <col min="2" max="2" width="7.75" customWidth="1"/>
    <col min="3" max="4" width="7.625" customWidth="1"/>
    <col min="5" max="5" width="8.5" customWidth="1"/>
    <col min="6" max="6" width="7.5" customWidth="1"/>
    <col min="7" max="8" width="7.125" customWidth="1"/>
    <col min="9" max="9" width="8.25" customWidth="1"/>
    <col min="10" max="10" width="7.5" customWidth="1"/>
    <col min="11" max="11" width="7" customWidth="1"/>
    <col min="12" max="12" width="7.125" customWidth="1"/>
    <col min="13" max="13" width="0.75" customWidth="1"/>
    <col min="14" max="14" width="6.5" style="1" customWidth="1"/>
    <col min="15" max="16" width="7.25" style="1" customWidth="1"/>
    <col min="17" max="17" width="8.375" style="1" customWidth="1"/>
  </cols>
  <sheetData>
    <row r="1" spans="1:18" ht="24" customHeight="1" x14ac:dyDescent="0.15">
      <c r="A1" s="26"/>
      <c r="B1" s="27"/>
      <c r="C1" s="28"/>
      <c r="D1" s="27"/>
      <c r="E1" s="27"/>
      <c r="F1" s="27"/>
      <c r="G1" s="27"/>
      <c r="H1" s="27"/>
      <c r="I1" s="27"/>
      <c r="J1" s="27"/>
      <c r="K1" s="26"/>
      <c r="L1" s="26"/>
    </row>
    <row r="2" spans="1:18" ht="24" customHeight="1" x14ac:dyDescent="0.2">
      <c r="A2" s="26"/>
      <c r="B2" s="29"/>
      <c r="C2" s="29"/>
      <c r="D2" s="29"/>
      <c r="E2" s="29"/>
      <c r="F2" s="29"/>
      <c r="G2" s="29"/>
      <c r="H2" s="29"/>
      <c r="I2" s="29"/>
      <c r="J2" s="29"/>
      <c r="K2" s="30" t="s">
        <v>40</v>
      </c>
      <c r="L2" s="26"/>
    </row>
    <row r="3" spans="1:18" s="1" customFormat="1" ht="15.75" customHeight="1" x14ac:dyDescent="0.15">
      <c r="A3" s="31"/>
      <c r="B3" s="31"/>
      <c r="C3" s="31"/>
      <c r="D3" s="32"/>
      <c r="E3" s="32" t="s">
        <v>0</v>
      </c>
      <c r="F3" s="31"/>
      <c r="G3" s="31"/>
      <c r="H3" s="31"/>
      <c r="I3" s="31"/>
      <c r="J3" s="31"/>
      <c r="K3" s="31"/>
      <c r="L3" s="31"/>
    </row>
    <row r="4" spans="1:18" ht="13.5" customHeight="1" x14ac:dyDescent="0.15">
      <c r="A4" s="26"/>
      <c r="B4" s="26"/>
      <c r="C4" s="26"/>
      <c r="D4" s="26"/>
      <c r="E4" s="26"/>
      <c r="F4" s="26"/>
      <c r="G4" s="26"/>
      <c r="H4" s="26"/>
      <c r="I4" s="26"/>
      <c r="J4" s="33"/>
      <c r="K4" s="33"/>
      <c r="L4" s="34" t="s">
        <v>41</v>
      </c>
    </row>
    <row r="5" spans="1:18" s="2" customFormat="1" ht="15" customHeight="1" x14ac:dyDescent="0.15">
      <c r="A5" s="116" t="s">
        <v>1</v>
      </c>
      <c r="B5" s="117" t="s">
        <v>2</v>
      </c>
      <c r="C5" s="118" t="s">
        <v>3</v>
      </c>
      <c r="D5" s="119" t="s">
        <v>4</v>
      </c>
      <c r="E5" s="116" t="s">
        <v>1</v>
      </c>
      <c r="F5" s="120" t="s">
        <v>2</v>
      </c>
      <c r="G5" s="118" t="s">
        <v>3</v>
      </c>
      <c r="H5" s="119" t="s">
        <v>4</v>
      </c>
      <c r="I5" s="116" t="s">
        <v>1</v>
      </c>
      <c r="J5" s="120" t="s">
        <v>2</v>
      </c>
      <c r="K5" s="118" t="s">
        <v>3</v>
      </c>
      <c r="L5" s="119" t="s">
        <v>4</v>
      </c>
      <c r="N5" s="1"/>
      <c r="O5" s="1"/>
      <c r="P5" s="1"/>
      <c r="Q5" s="1"/>
    </row>
    <row r="6" spans="1:18" ht="15" customHeight="1" x14ac:dyDescent="0.15">
      <c r="A6" s="121" t="s">
        <v>5</v>
      </c>
      <c r="B6" s="122">
        <v>218180</v>
      </c>
      <c r="C6" s="123">
        <v>103745</v>
      </c>
      <c r="D6" s="124">
        <v>114435</v>
      </c>
      <c r="E6" s="176"/>
      <c r="F6" s="177"/>
      <c r="G6" s="177"/>
      <c r="H6" s="178"/>
      <c r="I6" s="176"/>
      <c r="J6" s="177"/>
      <c r="K6" s="177"/>
      <c r="L6" s="178"/>
      <c r="M6" s="1"/>
      <c r="N6" s="169"/>
      <c r="O6" s="169"/>
      <c r="P6" s="169"/>
      <c r="Q6" s="169"/>
      <c r="R6" s="1"/>
    </row>
    <row r="7" spans="1:18" ht="14.25" customHeight="1" x14ac:dyDescent="0.15">
      <c r="A7" s="125">
        <v>0</v>
      </c>
      <c r="B7" s="42">
        <v>1972</v>
      </c>
      <c r="C7" s="43">
        <v>1028</v>
      </c>
      <c r="D7" s="44">
        <v>944</v>
      </c>
      <c r="E7" s="126">
        <v>35</v>
      </c>
      <c r="F7" s="46">
        <v>3561</v>
      </c>
      <c r="G7" s="43">
        <v>1729</v>
      </c>
      <c r="H7" s="44">
        <v>1832</v>
      </c>
      <c r="I7" s="126">
        <v>70</v>
      </c>
      <c r="J7" s="46">
        <v>2703</v>
      </c>
      <c r="K7" s="43">
        <v>1297</v>
      </c>
      <c r="L7" s="44">
        <v>1406</v>
      </c>
      <c r="M7" s="1"/>
      <c r="N7" s="169"/>
      <c r="O7" s="169"/>
      <c r="P7" s="169"/>
      <c r="Q7" s="170"/>
      <c r="R7" s="1"/>
    </row>
    <row r="8" spans="1:18" ht="14.25" customHeight="1" x14ac:dyDescent="0.15">
      <c r="A8" s="127">
        <v>1</v>
      </c>
      <c r="B8" s="48">
        <v>2124</v>
      </c>
      <c r="C8" s="49">
        <v>1113</v>
      </c>
      <c r="D8" s="50">
        <v>1011</v>
      </c>
      <c r="E8" s="128">
        <v>36</v>
      </c>
      <c r="F8" s="52">
        <v>3518</v>
      </c>
      <c r="G8" s="49">
        <v>1746</v>
      </c>
      <c r="H8" s="50">
        <v>1772</v>
      </c>
      <c r="I8" s="128">
        <v>71</v>
      </c>
      <c r="J8" s="52">
        <v>2073</v>
      </c>
      <c r="K8" s="49">
        <v>921</v>
      </c>
      <c r="L8" s="50">
        <v>1152</v>
      </c>
      <c r="M8" s="1"/>
      <c r="N8" s="169"/>
      <c r="O8" s="169"/>
      <c r="P8" s="169"/>
      <c r="Q8" s="171"/>
      <c r="R8" s="1"/>
    </row>
    <row r="9" spans="1:18" ht="14.25" customHeight="1" x14ac:dyDescent="0.15">
      <c r="A9" s="127">
        <v>2</v>
      </c>
      <c r="B9" s="48">
        <v>1949</v>
      </c>
      <c r="C9" s="49">
        <v>1011</v>
      </c>
      <c r="D9" s="50">
        <v>938</v>
      </c>
      <c r="E9" s="128">
        <v>37</v>
      </c>
      <c r="F9" s="52">
        <v>3555</v>
      </c>
      <c r="G9" s="49">
        <v>1718</v>
      </c>
      <c r="H9" s="50">
        <v>1837</v>
      </c>
      <c r="I9" s="128">
        <v>72</v>
      </c>
      <c r="J9" s="52">
        <v>1411</v>
      </c>
      <c r="K9" s="49">
        <v>638</v>
      </c>
      <c r="L9" s="50">
        <v>773</v>
      </c>
      <c r="M9" s="1"/>
      <c r="N9" s="169"/>
      <c r="O9" s="169"/>
      <c r="P9" s="169"/>
      <c r="Q9" s="166"/>
      <c r="R9" s="1"/>
    </row>
    <row r="10" spans="1:18" ht="14.25" customHeight="1" x14ac:dyDescent="0.15">
      <c r="A10" s="127">
        <v>3</v>
      </c>
      <c r="B10" s="48">
        <v>2000</v>
      </c>
      <c r="C10" s="49">
        <v>1049</v>
      </c>
      <c r="D10" s="50">
        <v>951</v>
      </c>
      <c r="E10" s="128">
        <v>38</v>
      </c>
      <c r="F10" s="52">
        <v>3871</v>
      </c>
      <c r="G10" s="49">
        <v>1899</v>
      </c>
      <c r="H10" s="50">
        <v>1972</v>
      </c>
      <c r="I10" s="128">
        <v>73</v>
      </c>
      <c r="J10" s="52">
        <v>1595</v>
      </c>
      <c r="K10" s="49">
        <v>747</v>
      </c>
      <c r="L10" s="50">
        <v>848</v>
      </c>
      <c r="M10" s="1"/>
      <c r="N10" s="169"/>
      <c r="O10" s="169"/>
      <c r="P10" s="169"/>
      <c r="Q10" s="171"/>
      <c r="R10" s="1"/>
    </row>
    <row r="11" spans="1:18" ht="14.25" customHeight="1" x14ac:dyDescent="0.15">
      <c r="A11" s="129">
        <v>4</v>
      </c>
      <c r="B11" s="54">
        <v>1930</v>
      </c>
      <c r="C11" s="55">
        <v>950</v>
      </c>
      <c r="D11" s="56">
        <v>980</v>
      </c>
      <c r="E11" s="130">
        <v>39</v>
      </c>
      <c r="F11" s="58">
        <v>3750</v>
      </c>
      <c r="G11" s="55">
        <v>1785</v>
      </c>
      <c r="H11" s="56">
        <v>1965</v>
      </c>
      <c r="I11" s="130">
        <v>74</v>
      </c>
      <c r="J11" s="58">
        <v>1921</v>
      </c>
      <c r="K11" s="55">
        <v>837</v>
      </c>
      <c r="L11" s="56">
        <v>1084</v>
      </c>
      <c r="M11" s="1"/>
      <c r="N11" s="169"/>
      <c r="O11" s="169"/>
      <c r="P11" s="169"/>
      <c r="Q11" s="169"/>
      <c r="R11" s="1"/>
    </row>
    <row r="12" spans="1:18" ht="15" customHeight="1" thickBot="1" x14ac:dyDescent="0.2">
      <c r="A12" s="131" t="s">
        <v>6</v>
      </c>
      <c r="B12" s="60">
        <v>9975</v>
      </c>
      <c r="C12" s="61">
        <v>5151</v>
      </c>
      <c r="D12" s="62">
        <v>4824</v>
      </c>
      <c r="E12" s="132" t="s">
        <v>7</v>
      </c>
      <c r="F12" s="64">
        <v>18255</v>
      </c>
      <c r="G12" s="61">
        <v>8877</v>
      </c>
      <c r="H12" s="62">
        <v>9378</v>
      </c>
      <c r="I12" s="132" t="s">
        <v>8</v>
      </c>
      <c r="J12" s="64">
        <v>9703</v>
      </c>
      <c r="K12" s="61">
        <v>4440</v>
      </c>
      <c r="L12" s="62">
        <v>5263</v>
      </c>
      <c r="M12" s="1"/>
      <c r="N12" s="169"/>
      <c r="O12" s="169"/>
      <c r="P12" s="169"/>
      <c r="Q12" s="169"/>
      <c r="R12" s="1"/>
    </row>
    <row r="13" spans="1:18" ht="14.25" customHeight="1" thickTop="1" x14ac:dyDescent="0.15">
      <c r="A13" s="133">
        <v>5</v>
      </c>
      <c r="B13" s="66">
        <v>1850</v>
      </c>
      <c r="C13" s="67">
        <v>903</v>
      </c>
      <c r="D13" s="68">
        <v>947</v>
      </c>
      <c r="E13" s="134">
        <v>40</v>
      </c>
      <c r="F13" s="70">
        <v>3850</v>
      </c>
      <c r="G13" s="67">
        <v>1828</v>
      </c>
      <c r="H13" s="68">
        <v>2022</v>
      </c>
      <c r="I13" s="134">
        <v>75</v>
      </c>
      <c r="J13" s="70">
        <v>1731</v>
      </c>
      <c r="K13" s="67">
        <v>800</v>
      </c>
      <c r="L13" s="68">
        <v>931</v>
      </c>
      <c r="M13" s="1"/>
      <c r="N13" s="169"/>
      <c r="O13" s="169"/>
      <c r="P13" s="169"/>
      <c r="Q13" s="169"/>
      <c r="R13" s="1"/>
    </row>
    <row r="14" spans="1:18" ht="14.25" customHeight="1" x14ac:dyDescent="0.15">
      <c r="A14" s="127">
        <v>6</v>
      </c>
      <c r="B14" s="48">
        <v>1810</v>
      </c>
      <c r="C14" s="49">
        <v>922</v>
      </c>
      <c r="D14" s="50">
        <v>888</v>
      </c>
      <c r="E14" s="128">
        <v>41</v>
      </c>
      <c r="F14" s="52">
        <v>3707</v>
      </c>
      <c r="G14" s="49">
        <v>1776</v>
      </c>
      <c r="H14" s="50">
        <v>1931</v>
      </c>
      <c r="I14" s="128">
        <v>76</v>
      </c>
      <c r="J14" s="52">
        <v>1817</v>
      </c>
      <c r="K14" s="49">
        <v>789</v>
      </c>
      <c r="L14" s="50">
        <v>1028</v>
      </c>
      <c r="M14" s="1"/>
      <c r="N14" s="169"/>
      <c r="O14" s="169"/>
      <c r="P14" s="169"/>
      <c r="Q14" s="169"/>
      <c r="R14" s="1"/>
    </row>
    <row r="15" spans="1:18" ht="14.25" customHeight="1" x14ac:dyDescent="0.15">
      <c r="A15" s="127">
        <v>7</v>
      </c>
      <c r="B15" s="48">
        <v>1809</v>
      </c>
      <c r="C15" s="49">
        <v>931</v>
      </c>
      <c r="D15" s="50">
        <v>878</v>
      </c>
      <c r="E15" s="128">
        <v>42</v>
      </c>
      <c r="F15" s="52">
        <v>3813</v>
      </c>
      <c r="G15" s="49">
        <v>1836</v>
      </c>
      <c r="H15" s="50">
        <v>1977</v>
      </c>
      <c r="I15" s="128">
        <v>77</v>
      </c>
      <c r="J15" s="52">
        <v>1613</v>
      </c>
      <c r="K15" s="49">
        <v>649</v>
      </c>
      <c r="L15" s="50">
        <v>964</v>
      </c>
      <c r="M15" s="1"/>
      <c r="N15" s="169"/>
      <c r="O15" s="169"/>
      <c r="P15" s="169"/>
      <c r="Q15" s="169"/>
      <c r="R15" s="1"/>
    </row>
    <row r="16" spans="1:18" ht="14.25" customHeight="1" x14ac:dyDescent="0.15">
      <c r="A16" s="127">
        <v>8</v>
      </c>
      <c r="B16" s="48">
        <v>1825</v>
      </c>
      <c r="C16" s="49">
        <v>925</v>
      </c>
      <c r="D16" s="50">
        <v>900</v>
      </c>
      <c r="E16" s="128">
        <v>43</v>
      </c>
      <c r="F16" s="52">
        <v>3804</v>
      </c>
      <c r="G16" s="49">
        <v>1827</v>
      </c>
      <c r="H16" s="50">
        <v>1977</v>
      </c>
      <c r="I16" s="128">
        <v>78</v>
      </c>
      <c r="J16" s="52">
        <v>1416</v>
      </c>
      <c r="K16" s="49">
        <v>593</v>
      </c>
      <c r="L16" s="50">
        <v>823</v>
      </c>
      <c r="M16" s="1"/>
      <c r="N16" s="169"/>
      <c r="O16" s="169"/>
      <c r="P16" s="169"/>
      <c r="Q16" s="169"/>
      <c r="R16" s="1"/>
    </row>
    <row r="17" spans="1:18" ht="14.25" customHeight="1" x14ac:dyDescent="0.15">
      <c r="A17" s="127">
        <v>9</v>
      </c>
      <c r="B17" s="48">
        <v>1690</v>
      </c>
      <c r="C17" s="49">
        <v>835</v>
      </c>
      <c r="D17" s="50">
        <v>855</v>
      </c>
      <c r="E17" s="128">
        <v>44</v>
      </c>
      <c r="F17" s="52">
        <v>3914</v>
      </c>
      <c r="G17" s="49">
        <v>1881</v>
      </c>
      <c r="H17" s="50">
        <v>2033</v>
      </c>
      <c r="I17" s="128">
        <v>79</v>
      </c>
      <c r="J17" s="52">
        <v>1258</v>
      </c>
      <c r="K17" s="49">
        <v>491</v>
      </c>
      <c r="L17" s="50">
        <v>767</v>
      </c>
      <c r="M17" s="1"/>
      <c r="N17" s="169"/>
      <c r="O17" s="169"/>
      <c r="P17" s="169"/>
      <c r="Q17" s="169"/>
      <c r="R17" s="1"/>
    </row>
    <row r="18" spans="1:18" ht="15" customHeight="1" thickBot="1" x14ac:dyDescent="0.2">
      <c r="A18" s="135" t="s">
        <v>9</v>
      </c>
      <c r="B18" s="72">
        <v>8984</v>
      </c>
      <c r="C18" s="73">
        <v>4516</v>
      </c>
      <c r="D18" s="74">
        <v>4468</v>
      </c>
      <c r="E18" s="136" t="s">
        <v>10</v>
      </c>
      <c r="F18" s="76">
        <v>19088</v>
      </c>
      <c r="G18" s="73">
        <v>9148</v>
      </c>
      <c r="H18" s="74">
        <v>9940</v>
      </c>
      <c r="I18" s="136" t="s">
        <v>11</v>
      </c>
      <c r="J18" s="76">
        <v>7835</v>
      </c>
      <c r="K18" s="73">
        <v>3322</v>
      </c>
      <c r="L18" s="74">
        <v>4513</v>
      </c>
      <c r="M18" s="1"/>
      <c r="N18" s="169"/>
      <c r="O18" s="169"/>
      <c r="P18" s="169"/>
      <c r="Q18" s="169"/>
      <c r="R18" s="1"/>
    </row>
    <row r="19" spans="1:18" ht="14.25" customHeight="1" thickTop="1" x14ac:dyDescent="0.15">
      <c r="A19" s="137">
        <v>10</v>
      </c>
      <c r="B19" s="78">
        <v>1656</v>
      </c>
      <c r="C19" s="79">
        <v>840</v>
      </c>
      <c r="D19" s="80">
        <v>816</v>
      </c>
      <c r="E19" s="138">
        <v>45</v>
      </c>
      <c r="F19" s="82">
        <v>3827</v>
      </c>
      <c r="G19" s="79">
        <v>1753</v>
      </c>
      <c r="H19" s="80">
        <v>2074</v>
      </c>
      <c r="I19" s="138">
        <v>80</v>
      </c>
      <c r="J19" s="82">
        <v>1488</v>
      </c>
      <c r="K19" s="79">
        <v>568</v>
      </c>
      <c r="L19" s="80">
        <v>920</v>
      </c>
      <c r="M19" s="1"/>
      <c r="N19" s="169"/>
      <c r="O19" s="169"/>
      <c r="P19" s="169"/>
      <c r="Q19" s="169"/>
      <c r="R19" s="1"/>
    </row>
    <row r="20" spans="1:18" ht="14.25" customHeight="1" x14ac:dyDescent="0.15">
      <c r="A20" s="127">
        <v>11</v>
      </c>
      <c r="B20" s="48">
        <v>1582</v>
      </c>
      <c r="C20" s="49">
        <v>780</v>
      </c>
      <c r="D20" s="50">
        <v>802</v>
      </c>
      <c r="E20" s="128">
        <v>46</v>
      </c>
      <c r="F20" s="52">
        <v>3784</v>
      </c>
      <c r="G20" s="49">
        <v>1789</v>
      </c>
      <c r="H20" s="50">
        <v>1995</v>
      </c>
      <c r="I20" s="128">
        <v>81</v>
      </c>
      <c r="J20" s="52">
        <v>1375</v>
      </c>
      <c r="K20" s="49">
        <v>512</v>
      </c>
      <c r="L20" s="50">
        <v>863</v>
      </c>
      <c r="M20" s="1"/>
      <c r="N20" s="169"/>
      <c r="O20" s="169"/>
      <c r="P20" s="169"/>
      <c r="Q20" s="169"/>
      <c r="R20" s="1"/>
    </row>
    <row r="21" spans="1:18" ht="14.25" customHeight="1" x14ac:dyDescent="0.15">
      <c r="A21" s="127">
        <v>12</v>
      </c>
      <c r="B21" s="48">
        <v>1443</v>
      </c>
      <c r="C21" s="49">
        <v>742</v>
      </c>
      <c r="D21" s="50">
        <v>701</v>
      </c>
      <c r="E21" s="128">
        <v>47</v>
      </c>
      <c r="F21" s="52">
        <v>3626</v>
      </c>
      <c r="G21" s="49">
        <v>1711</v>
      </c>
      <c r="H21" s="50">
        <v>1915</v>
      </c>
      <c r="I21" s="128">
        <v>82</v>
      </c>
      <c r="J21" s="52">
        <v>1444</v>
      </c>
      <c r="K21" s="49">
        <v>542</v>
      </c>
      <c r="L21" s="50">
        <v>902</v>
      </c>
      <c r="M21" s="1"/>
      <c r="N21" s="169"/>
      <c r="O21" s="169"/>
      <c r="P21" s="169"/>
      <c r="Q21" s="169"/>
      <c r="R21" s="1"/>
    </row>
    <row r="22" spans="1:18" ht="14.25" customHeight="1" x14ac:dyDescent="0.15">
      <c r="A22" s="127">
        <v>13</v>
      </c>
      <c r="B22" s="48">
        <v>1493</v>
      </c>
      <c r="C22" s="49">
        <v>777</v>
      </c>
      <c r="D22" s="50">
        <v>716</v>
      </c>
      <c r="E22" s="128">
        <v>48</v>
      </c>
      <c r="F22" s="52">
        <v>3583</v>
      </c>
      <c r="G22" s="49">
        <v>1646</v>
      </c>
      <c r="H22" s="50">
        <v>1937</v>
      </c>
      <c r="I22" s="128">
        <v>83</v>
      </c>
      <c r="J22" s="52">
        <v>1317</v>
      </c>
      <c r="K22" s="49">
        <v>496</v>
      </c>
      <c r="L22" s="50">
        <v>821</v>
      </c>
      <c r="M22" s="1"/>
      <c r="N22" s="169"/>
      <c r="O22" s="169"/>
      <c r="P22" s="169"/>
      <c r="Q22" s="169"/>
      <c r="R22" s="1"/>
    </row>
    <row r="23" spans="1:18" ht="14.25" customHeight="1" x14ac:dyDescent="0.15">
      <c r="A23" s="129">
        <v>14</v>
      </c>
      <c r="B23" s="54">
        <v>1451</v>
      </c>
      <c r="C23" s="55">
        <v>757</v>
      </c>
      <c r="D23" s="56">
        <v>694</v>
      </c>
      <c r="E23" s="130">
        <v>49</v>
      </c>
      <c r="F23" s="58">
        <v>3413</v>
      </c>
      <c r="G23" s="55">
        <v>1606</v>
      </c>
      <c r="H23" s="56">
        <v>1807</v>
      </c>
      <c r="I23" s="130">
        <v>84</v>
      </c>
      <c r="J23" s="58">
        <v>1138</v>
      </c>
      <c r="K23" s="55">
        <v>405</v>
      </c>
      <c r="L23" s="56">
        <v>733</v>
      </c>
      <c r="M23" s="1"/>
      <c r="N23" s="169"/>
      <c r="O23" s="169"/>
      <c r="P23" s="169"/>
      <c r="Q23" s="169"/>
      <c r="R23" s="1"/>
    </row>
    <row r="24" spans="1:18" ht="15" customHeight="1" thickBot="1" x14ac:dyDescent="0.2">
      <c r="A24" s="131" t="s">
        <v>12</v>
      </c>
      <c r="B24" s="60">
        <v>7625</v>
      </c>
      <c r="C24" s="61">
        <v>3896</v>
      </c>
      <c r="D24" s="62">
        <v>3729</v>
      </c>
      <c r="E24" s="132" t="s">
        <v>13</v>
      </c>
      <c r="F24" s="64">
        <v>18233</v>
      </c>
      <c r="G24" s="61">
        <v>8505</v>
      </c>
      <c r="H24" s="62">
        <v>9728</v>
      </c>
      <c r="I24" s="132" t="s">
        <v>14</v>
      </c>
      <c r="J24" s="64">
        <v>6762</v>
      </c>
      <c r="K24" s="61">
        <v>2523</v>
      </c>
      <c r="L24" s="62">
        <v>4239</v>
      </c>
      <c r="M24" s="1"/>
      <c r="N24" s="169"/>
      <c r="O24" s="169"/>
      <c r="P24" s="169"/>
      <c r="Q24" s="169"/>
      <c r="R24" s="1"/>
    </row>
    <row r="25" spans="1:18" ht="14.25" customHeight="1" thickTop="1" x14ac:dyDescent="0.15">
      <c r="A25" s="133">
        <v>15</v>
      </c>
      <c r="B25" s="66">
        <v>1413</v>
      </c>
      <c r="C25" s="67">
        <v>676</v>
      </c>
      <c r="D25" s="68">
        <v>737</v>
      </c>
      <c r="E25" s="134">
        <v>50</v>
      </c>
      <c r="F25" s="70">
        <v>3459</v>
      </c>
      <c r="G25" s="67">
        <v>1663</v>
      </c>
      <c r="H25" s="68">
        <v>1796</v>
      </c>
      <c r="I25" s="134">
        <v>85</v>
      </c>
      <c r="J25" s="70">
        <v>1130</v>
      </c>
      <c r="K25" s="67">
        <v>412</v>
      </c>
      <c r="L25" s="68">
        <v>718</v>
      </c>
      <c r="M25" s="1"/>
      <c r="N25" s="169"/>
      <c r="O25" s="169"/>
      <c r="P25" s="169"/>
      <c r="Q25" s="169"/>
      <c r="R25" s="1"/>
    </row>
    <row r="26" spans="1:18" ht="14.25" customHeight="1" x14ac:dyDescent="0.15">
      <c r="A26" s="127">
        <v>16</v>
      </c>
      <c r="B26" s="48">
        <v>1426</v>
      </c>
      <c r="C26" s="49">
        <v>722</v>
      </c>
      <c r="D26" s="50">
        <v>704</v>
      </c>
      <c r="E26" s="128">
        <v>51</v>
      </c>
      <c r="F26" s="52">
        <v>2826</v>
      </c>
      <c r="G26" s="49">
        <v>1327</v>
      </c>
      <c r="H26" s="50">
        <v>1499</v>
      </c>
      <c r="I26" s="128">
        <v>86</v>
      </c>
      <c r="J26" s="52">
        <v>988</v>
      </c>
      <c r="K26" s="49">
        <v>333</v>
      </c>
      <c r="L26" s="50">
        <v>655</v>
      </c>
      <c r="M26" s="1"/>
      <c r="N26" s="169"/>
      <c r="O26" s="169"/>
      <c r="P26" s="169"/>
      <c r="Q26" s="169"/>
      <c r="R26" s="1"/>
    </row>
    <row r="27" spans="1:18" ht="14.25" customHeight="1" x14ac:dyDescent="0.15">
      <c r="A27" s="127">
        <v>17</v>
      </c>
      <c r="B27" s="48">
        <v>1438</v>
      </c>
      <c r="C27" s="49">
        <v>695</v>
      </c>
      <c r="D27" s="50">
        <v>743</v>
      </c>
      <c r="E27" s="128">
        <v>52</v>
      </c>
      <c r="F27" s="52">
        <v>3132</v>
      </c>
      <c r="G27" s="49">
        <v>1446</v>
      </c>
      <c r="H27" s="50">
        <v>1686</v>
      </c>
      <c r="I27" s="128">
        <v>87</v>
      </c>
      <c r="J27" s="52">
        <v>897</v>
      </c>
      <c r="K27" s="49">
        <v>284</v>
      </c>
      <c r="L27" s="50">
        <v>613</v>
      </c>
      <c r="M27" s="1"/>
      <c r="N27" s="169"/>
      <c r="O27" s="169"/>
      <c r="P27" s="169"/>
      <c r="Q27" s="169"/>
      <c r="R27" s="1"/>
    </row>
    <row r="28" spans="1:18" ht="14.25" customHeight="1" x14ac:dyDescent="0.15">
      <c r="A28" s="127">
        <v>18</v>
      </c>
      <c r="B28" s="48">
        <v>1522</v>
      </c>
      <c r="C28" s="49">
        <v>796</v>
      </c>
      <c r="D28" s="50">
        <v>726</v>
      </c>
      <c r="E28" s="128">
        <v>53</v>
      </c>
      <c r="F28" s="52">
        <v>3086</v>
      </c>
      <c r="G28" s="49">
        <v>1500</v>
      </c>
      <c r="H28" s="50">
        <v>1586</v>
      </c>
      <c r="I28" s="128">
        <v>88</v>
      </c>
      <c r="J28" s="52">
        <v>791</v>
      </c>
      <c r="K28" s="49">
        <v>221</v>
      </c>
      <c r="L28" s="50">
        <v>570</v>
      </c>
      <c r="M28" s="1"/>
      <c r="N28" s="169"/>
      <c r="O28" s="169"/>
      <c r="P28" s="169"/>
      <c r="Q28" s="169"/>
      <c r="R28" s="1"/>
    </row>
    <row r="29" spans="1:18" ht="14.25" customHeight="1" x14ac:dyDescent="0.15">
      <c r="A29" s="127">
        <v>19</v>
      </c>
      <c r="B29" s="48">
        <v>1779</v>
      </c>
      <c r="C29" s="49">
        <v>895</v>
      </c>
      <c r="D29" s="50">
        <v>884</v>
      </c>
      <c r="E29" s="128">
        <v>54</v>
      </c>
      <c r="F29" s="52">
        <v>2876</v>
      </c>
      <c r="G29" s="49">
        <v>1379</v>
      </c>
      <c r="H29" s="50">
        <v>1497</v>
      </c>
      <c r="I29" s="128">
        <v>89</v>
      </c>
      <c r="J29" s="52">
        <v>717</v>
      </c>
      <c r="K29" s="49">
        <v>201</v>
      </c>
      <c r="L29" s="50">
        <v>516</v>
      </c>
      <c r="M29" s="1"/>
      <c r="N29" s="169"/>
      <c r="O29" s="169"/>
      <c r="P29" s="169"/>
      <c r="Q29" s="169"/>
      <c r="R29" s="1"/>
    </row>
    <row r="30" spans="1:18" ht="15" customHeight="1" thickBot="1" x14ac:dyDescent="0.2">
      <c r="A30" s="135" t="s">
        <v>15</v>
      </c>
      <c r="B30" s="72">
        <v>7578</v>
      </c>
      <c r="C30" s="73">
        <v>3784</v>
      </c>
      <c r="D30" s="74">
        <v>3794</v>
      </c>
      <c r="E30" s="136" t="s">
        <v>16</v>
      </c>
      <c r="F30" s="76">
        <v>15379</v>
      </c>
      <c r="G30" s="73">
        <v>7315</v>
      </c>
      <c r="H30" s="74">
        <v>8064</v>
      </c>
      <c r="I30" s="136" t="s">
        <v>17</v>
      </c>
      <c r="J30" s="76">
        <v>4523</v>
      </c>
      <c r="K30" s="73">
        <v>1451</v>
      </c>
      <c r="L30" s="74">
        <v>3072</v>
      </c>
      <c r="M30" s="1"/>
      <c r="N30" s="169"/>
      <c r="O30" s="169"/>
      <c r="P30" s="169"/>
      <c r="Q30" s="169"/>
      <c r="R30" s="1"/>
    </row>
    <row r="31" spans="1:18" ht="14.25" customHeight="1" thickTop="1" x14ac:dyDescent="0.15">
      <c r="A31" s="137">
        <v>20</v>
      </c>
      <c r="B31" s="78">
        <v>2077</v>
      </c>
      <c r="C31" s="79">
        <v>1088</v>
      </c>
      <c r="D31" s="80">
        <v>989</v>
      </c>
      <c r="E31" s="138">
        <v>55</v>
      </c>
      <c r="F31" s="82">
        <v>2661</v>
      </c>
      <c r="G31" s="79">
        <v>1332</v>
      </c>
      <c r="H31" s="80">
        <v>1329</v>
      </c>
      <c r="I31" s="138">
        <v>90</v>
      </c>
      <c r="J31" s="82">
        <v>588</v>
      </c>
      <c r="K31" s="79">
        <v>162</v>
      </c>
      <c r="L31" s="80">
        <v>426</v>
      </c>
      <c r="M31" s="1"/>
      <c r="N31" s="169"/>
      <c r="O31" s="169"/>
      <c r="P31" s="169"/>
      <c r="Q31" s="169"/>
      <c r="R31" s="1"/>
    </row>
    <row r="32" spans="1:18" ht="14.25" customHeight="1" x14ac:dyDescent="0.15">
      <c r="A32" s="127">
        <v>21</v>
      </c>
      <c r="B32" s="48">
        <v>2203</v>
      </c>
      <c r="C32" s="49">
        <v>1165</v>
      </c>
      <c r="D32" s="50">
        <v>1038</v>
      </c>
      <c r="E32" s="128">
        <v>56</v>
      </c>
      <c r="F32" s="52">
        <v>2656</v>
      </c>
      <c r="G32" s="49">
        <v>1315</v>
      </c>
      <c r="H32" s="50">
        <v>1341</v>
      </c>
      <c r="I32" s="128">
        <v>91</v>
      </c>
      <c r="J32" s="52">
        <v>504</v>
      </c>
      <c r="K32" s="49">
        <v>148</v>
      </c>
      <c r="L32" s="50">
        <v>356</v>
      </c>
      <c r="M32" s="1"/>
      <c r="N32" s="169"/>
      <c r="O32" s="169"/>
      <c r="P32" s="169"/>
      <c r="Q32" s="169"/>
      <c r="R32" s="1"/>
    </row>
    <row r="33" spans="1:18" ht="14.25" customHeight="1" x14ac:dyDescent="0.15">
      <c r="A33" s="127">
        <v>22</v>
      </c>
      <c r="B33" s="48">
        <v>2724</v>
      </c>
      <c r="C33" s="49">
        <v>1391</v>
      </c>
      <c r="D33" s="50">
        <v>1333</v>
      </c>
      <c r="E33" s="128">
        <v>57</v>
      </c>
      <c r="F33" s="52">
        <v>2328</v>
      </c>
      <c r="G33" s="49">
        <v>1107</v>
      </c>
      <c r="H33" s="50">
        <v>1221</v>
      </c>
      <c r="I33" s="128">
        <v>92</v>
      </c>
      <c r="J33" s="52">
        <v>458</v>
      </c>
      <c r="K33" s="49">
        <v>115</v>
      </c>
      <c r="L33" s="50">
        <v>343</v>
      </c>
      <c r="M33" s="1"/>
      <c r="N33" s="169"/>
      <c r="O33" s="169"/>
      <c r="P33" s="169"/>
      <c r="Q33" s="169"/>
      <c r="R33" s="1"/>
    </row>
    <row r="34" spans="1:18" ht="14.25" customHeight="1" x14ac:dyDescent="0.15">
      <c r="A34" s="127">
        <v>23</v>
      </c>
      <c r="B34" s="48">
        <v>3151</v>
      </c>
      <c r="C34" s="49">
        <v>1525</v>
      </c>
      <c r="D34" s="50">
        <v>1626</v>
      </c>
      <c r="E34" s="128">
        <v>58</v>
      </c>
      <c r="F34" s="52">
        <v>2334</v>
      </c>
      <c r="G34" s="49">
        <v>1087</v>
      </c>
      <c r="H34" s="50">
        <v>1247</v>
      </c>
      <c r="I34" s="128">
        <v>93</v>
      </c>
      <c r="J34" s="52">
        <v>338</v>
      </c>
      <c r="K34" s="49">
        <v>81</v>
      </c>
      <c r="L34" s="50">
        <v>257</v>
      </c>
      <c r="M34" s="1"/>
      <c r="N34" s="169"/>
      <c r="O34" s="169"/>
      <c r="P34" s="169"/>
      <c r="Q34" s="169"/>
      <c r="R34" s="1"/>
    </row>
    <row r="35" spans="1:18" ht="14.25" customHeight="1" x14ac:dyDescent="0.15">
      <c r="A35" s="129">
        <v>24</v>
      </c>
      <c r="B35" s="54">
        <v>3212</v>
      </c>
      <c r="C35" s="55">
        <v>1602</v>
      </c>
      <c r="D35" s="56">
        <v>1610</v>
      </c>
      <c r="E35" s="130">
        <v>59</v>
      </c>
      <c r="F35" s="58">
        <v>2246</v>
      </c>
      <c r="G35" s="55">
        <v>1108</v>
      </c>
      <c r="H35" s="56">
        <v>1138</v>
      </c>
      <c r="I35" s="130">
        <v>94</v>
      </c>
      <c r="J35" s="58">
        <v>296</v>
      </c>
      <c r="K35" s="55">
        <v>66</v>
      </c>
      <c r="L35" s="56">
        <v>230</v>
      </c>
      <c r="M35" s="1"/>
      <c r="N35" s="169"/>
      <c r="O35" s="169"/>
      <c r="P35" s="169"/>
      <c r="Q35" s="169"/>
      <c r="R35" s="1"/>
    </row>
    <row r="36" spans="1:18" ht="15" customHeight="1" thickBot="1" x14ac:dyDescent="0.2">
      <c r="A36" s="139" t="s">
        <v>18</v>
      </c>
      <c r="B36" s="84">
        <v>13367</v>
      </c>
      <c r="C36" s="85">
        <v>6771</v>
      </c>
      <c r="D36" s="86">
        <v>6596</v>
      </c>
      <c r="E36" s="140" t="s">
        <v>19</v>
      </c>
      <c r="F36" s="88">
        <v>12225</v>
      </c>
      <c r="G36" s="85">
        <v>5949</v>
      </c>
      <c r="H36" s="86">
        <v>6276</v>
      </c>
      <c r="I36" s="140" t="s">
        <v>20</v>
      </c>
      <c r="J36" s="88">
        <v>2184</v>
      </c>
      <c r="K36" s="85">
        <v>572</v>
      </c>
      <c r="L36" s="86">
        <v>1612</v>
      </c>
      <c r="M36" s="1"/>
      <c r="N36" s="169"/>
      <c r="O36" s="169"/>
      <c r="P36" s="169"/>
      <c r="Q36" s="169"/>
      <c r="R36" s="1"/>
    </row>
    <row r="37" spans="1:18" ht="14.25" customHeight="1" thickTop="1" x14ac:dyDescent="0.15">
      <c r="A37" s="137">
        <v>25</v>
      </c>
      <c r="B37" s="78">
        <v>3249</v>
      </c>
      <c r="C37" s="79">
        <v>1612</v>
      </c>
      <c r="D37" s="80">
        <v>1637</v>
      </c>
      <c r="E37" s="138">
        <v>60</v>
      </c>
      <c r="F37" s="82">
        <v>2083</v>
      </c>
      <c r="G37" s="79">
        <v>1022</v>
      </c>
      <c r="H37" s="80">
        <v>1061</v>
      </c>
      <c r="I37" s="138">
        <v>95</v>
      </c>
      <c r="J37" s="82">
        <v>219</v>
      </c>
      <c r="K37" s="79">
        <v>42</v>
      </c>
      <c r="L37" s="80">
        <v>177</v>
      </c>
      <c r="M37" s="1"/>
      <c r="N37" s="169"/>
      <c r="O37" s="169"/>
      <c r="P37" s="169"/>
      <c r="Q37" s="169"/>
      <c r="R37" s="1"/>
    </row>
    <row r="38" spans="1:18" ht="14.25" customHeight="1" x14ac:dyDescent="0.15">
      <c r="A38" s="127">
        <v>26</v>
      </c>
      <c r="B38" s="48">
        <v>3375</v>
      </c>
      <c r="C38" s="49">
        <v>1692</v>
      </c>
      <c r="D38" s="50">
        <v>1683</v>
      </c>
      <c r="E38" s="128">
        <v>61</v>
      </c>
      <c r="F38" s="52">
        <v>2051</v>
      </c>
      <c r="G38" s="49">
        <v>992</v>
      </c>
      <c r="H38" s="50">
        <v>1059</v>
      </c>
      <c r="I38" s="128">
        <v>96</v>
      </c>
      <c r="J38" s="52">
        <v>182</v>
      </c>
      <c r="K38" s="49">
        <v>39</v>
      </c>
      <c r="L38" s="50">
        <v>143</v>
      </c>
      <c r="M38" s="1"/>
      <c r="N38" s="169"/>
      <c r="O38" s="169"/>
      <c r="P38" s="169"/>
      <c r="Q38" s="169"/>
      <c r="R38" s="1"/>
    </row>
    <row r="39" spans="1:18" ht="14.25" customHeight="1" x14ac:dyDescent="0.15">
      <c r="A39" s="127">
        <v>27</v>
      </c>
      <c r="B39" s="48">
        <v>3394</v>
      </c>
      <c r="C39" s="49">
        <v>1710</v>
      </c>
      <c r="D39" s="50">
        <v>1684</v>
      </c>
      <c r="E39" s="128">
        <v>62</v>
      </c>
      <c r="F39" s="52">
        <v>1958</v>
      </c>
      <c r="G39" s="49">
        <v>964</v>
      </c>
      <c r="H39" s="50">
        <v>994</v>
      </c>
      <c r="I39" s="128">
        <v>97</v>
      </c>
      <c r="J39" s="52">
        <v>120</v>
      </c>
      <c r="K39" s="49">
        <v>19</v>
      </c>
      <c r="L39" s="50">
        <v>101</v>
      </c>
      <c r="M39" s="1"/>
      <c r="N39" s="169"/>
      <c r="O39" s="169"/>
      <c r="P39" s="169"/>
      <c r="Q39" s="169"/>
      <c r="R39" s="1"/>
    </row>
    <row r="40" spans="1:18" ht="14.25" customHeight="1" x14ac:dyDescent="0.15">
      <c r="A40" s="127">
        <v>28</v>
      </c>
      <c r="B40" s="48">
        <v>3428</v>
      </c>
      <c r="C40" s="49">
        <v>1807</v>
      </c>
      <c r="D40" s="50">
        <v>1621</v>
      </c>
      <c r="E40" s="128">
        <v>63</v>
      </c>
      <c r="F40" s="52">
        <v>1998</v>
      </c>
      <c r="G40" s="49">
        <v>992</v>
      </c>
      <c r="H40" s="50">
        <v>1006</v>
      </c>
      <c r="I40" s="128">
        <v>98</v>
      </c>
      <c r="J40" s="52">
        <v>111</v>
      </c>
      <c r="K40" s="49">
        <v>16</v>
      </c>
      <c r="L40" s="50">
        <v>95</v>
      </c>
      <c r="M40" s="1"/>
      <c r="N40" s="169"/>
      <c r="O40" s="169"/>
      <c r="P40" s="169"/>
      <c r="Q40" s="169"/>
      <c r="R40" s="1"/>
    </row>
    <row r="41" spans="1:18" ht="14.25" customHeight="1" x14ac:dyDescent="0.15">
      <c r="A41" s="127">
        <v>29</v>
      </c>
      <c r="B41" s="48">
        <v>3429</v>
      </c>
      <c r="C41" s="49">
        <v>1721</v>
      </c>
      <c r="D41" s="50">
        <v>1708</v>
      </c>
      <c r="E41" s="128">
        <v>64</v>
      </c>
      <c r="F41" s="52">
        <v>1898</v>
      </c>
      <c r="G41" s="49">
        <v>891</v>
      </c>
      <c r="H41" s="50">
        <v>1007</v>
      </c>
      <c r="I41" s="128">
        <v>99</v>
      </c>
      <c r="J41" s="52">
        <v>51</v>
      </c>
      <c r="K41" s="49">
        <v>7</v>
      </c>
      <c r="L41" s="50">
        <v>44</v>
      </c>
      <c r="M41" s="1"/>
      <c r="N41" s="169"/>
      <c r="O41" s="169"/>
      <c r="P41" s="169"/>
      <c r="Q41" s="169"/>
      <c r="R41" s="1"/>
    </row>
    <row r="42" spans="1:18" ht="15" customHeight="1" thickBot="1" x14ac:dyDescent="0.2">
      <c r="A42" s="135" t="s">
        <v>21</v>
      </c>
      <c r="B42" s="72">
        <v>16875</v>
      </c>
      <c r="C42" s="73">
        <v>8542</v>
      </c>
      <c r="D42" s="74">
        <v>8333</v>
      </c>
      <c r="E42" s="136" t="s">
        <v>22</v>
      </c>
      <c r="F42" s="76">
        <v>9988</v>
      </c>
      <c r="G42" s="73">
        <v>4861</v>
      </c>
      <c r="H42" s="74">
        <v>5127</v>
      </c>
      <c r="I42" s="136" t="s">
        <v>23</v>
      </c>
      <c r="J42" s="76">
        <v>683</v>
      </c>
      <c r="K42" s="73">
        <v>123</v>
      </c>
      <c r="L42" s="74">
        <v>560</v>
      </c>
      <c r="M42" s="1"/>
      <c r="N42" s="169"/>
      <c r="O42" s="169"/>
      <c r="P42" s="169"/>
      <c r="Q42" s="169"/>
      <c r="R42" s="1"/>
    </row>
    <row r="43" spans="1:18" ht="14.25" customHeight="1" thickTop="1" x14ac:dyDescent="0.15">
      <c r="A43" s="137">
        <v>30</v>
      </c>
      <c r="B43" s="78">
        <v>3409</v>
      </c>
      <c r="C43" s="79">
        <v>1705</v>
      </c>
      <c r="D43" s="80">
        <v>1704</v>
      </c>
      <c r="E43" s="138">
        <v>65</v>
      </c>
      <c r="F43" s="82">
        <v>2001</v>
      </c>
      <c r="G43" s="79">
        <v>941</v>
      </c>
      <c r="H43" s="80">
        <v>1060</v>
      </c>
      <c r="I43" s="138">
        <v>100</v>
      </c>
      <c r="J43" s="82">
        <v>51</v>
      </c>
      <c r="K43" s="79">
        <v>8</v>
      </c>
      <c r="L43" s="80">
        <v>43</v>
      </c>
      <c r="M43" s="1"/>
      <c r="N43" s="169"/>
      <c r="O43" s="169"/>
      <c r="P43" s="169"/>
      <c r="Q43" s="169"/>
      <c r="R43" s="1"/>
    </row>
    <row r="44" spans="1:18" ht="14.25" customHeight="1" x14ac:dyDescent="0.15">
      <c r="A44" s="127">
        <v>31</v>
      </c>
      <c r="B44" s="48">
        <v>3389</v>
      </c>
      <c r="C44" s="49">
        <v>1643</v>
      </c>
      <c r="D44" s="50">
        <v>1746</v>
      </c>
      <c r="E44" s="128">
        <v>66</v>
      </c>
      <c r="F44" s="52">
        <v>2013</v>
      </c>
      <c r="G44" s="49">
        <v>987</v>
      </c>
      <c r="H44" s="50">
        <v>1026</v>
      </c>
      <c r="I44" s="128">
        <v>101</v>
      </c>
      <c r="J44" s="52">
        <v>23</v>
      </c>
      <c r="K44" s="49">
        <v>7</v>
      </c>
      <c r="L44" s="50">
        <v>16</v>
      </c>
      <c r="M44" s="1"/>
      <c r="N44" s="169"/>
      <c r="O44" s="169"/>
      <c r="P44" s="169"/>
      <c r="Q44" s="169"/>
      <c r="R44" s="1"/>
    </row>
    <row r="45" spans="1:18" ht="14.25" customHeight="1" x14ac:dyDescent="0.15">
      <c r="A45" s="127">
        <v>32</v>
      </c>
      <c r="B45" s="48">
        <v>3495</v>
      </c>
      <c r="C45" s="49">
        <v>1759</v>
      </c>
      <c r="D45" s="50">
        <v>1736</v>
      </c>
      <c r="E45" s="128">
        <v>67</v>
      </c>
      <c r="F45" s="52">
        <v>2174</v>
      </c>
      <c r="G45" s="49">
        <v>1015</v>
      </c>
      <c r="H45" s="50">
        <v>1159</v>
      </c>
      <c r="I45" s="128">
        <v>102</v>
      </c>
      <c r="J45" s="52">
        <v>19</v>
      </c>
      <c r="K45" s="49">
        <v>4</v>
      </c>
      <c r="L45" s="50">
        <v>15</v>
      </c>
      <c r="M45" s="1"/>
      <c r="N45" s="169"/>
      <c r="O45" s="169"/>
      <c r="P45" s="169"/>
      <c r="Q45" s="169"/>
      <c r="R45" s="1"/>
    </row>
    <row r="46" spans="1:18" ht="14.25" customHeight="1" x14ac:dyDescent="0.15">
      <c r="A46" s="127">
        <v>33</v>
      </c>
      <c r="B46" s="48">
        <v>3587</v>
      </c>
      <c r="C46" s="49">
        <v>1758</v>
      </c>
      <c r="D46" s="50">
        <v>1829</v>
      </c>
      <c r="E46" s="128">
        <v>68</v>
      </c>
      <c r="F46" s="52">
        <v>2394</v>
      </c>
      <c r="G46" s="49">
        <v>1104</v>
      </c>
      <c r="H46" s="50">
        <v>1290</v>
      </c>
      <c r="I46" s="128">
        <v>103</v>
      </c>
      <c r="J46" s="89">
        <v>8</v>
      </c>
      <c r="K46" s="90">
        <v>4</v>
      </c>
      <c r="L46" s="91">
        <v>4</v>
      </c>
      <c r="M46" s="1"/>
      <c r="N46" s="169"/>
      <c r="O46" s="169"/>
      <c r="P46" s="169"/>
      <c r="Q46" s="169"/>
      <c r="R46" s="1"/>
    </row>
    <row r="47" spans="1:18" ht="14.25" customHeight="1" x14ac:dyDescent="0.15">
      <c r="A47" s="127">
        <v>34</v>
      </c>
      <c r="B47" s="48">
        <v>3833</v>
      </c>
      <c r="C47" s="49">
        <v>1835</v>
      </c>
      <c r="D47" s="50">
        <v>1998</v>
      </c>
      <c r="E47" s="128">
        <v>69</v>
      </c>
      <c r="F47" s="52">
        <v>2506</v>
      </c>
      <c r="G47" s="49">
        <v>1226</v>
      </c>
      <c r="H47" s="50">
        <v>1280</v>
      </c>
      <c r="I47" s="128" t="s">
        <v>42</v>
      </c>
      <c r="J47" s="89">
        <v>16</v>
      </c>
      <c r="K47" s="90">
        <v>3</v>
      </c>
      <c r="L47" s="91">
        <v>13</v>
      </c>
      <c r="M47" s="1"/>
      <c r="N47" s="169"/>
      <c r="O47" s="169"/>
      <c r="P47" s="169"/>
      <c r="Q47" s="169"/>
      <c r="R47" s="1"/>
    </row>
    <row r="48" spans="1:18" ht="15" customHeight="1" x14ac:dyDescent="0.15">
      <c r="A48" s="141" t="s">
        <v>24</v>
      </c>
      <c r="B48" s="93">
        <v>17713</v>
      </c>
      <c r="C48" s="94">
        <v>8700</v>
      </c>
      <c r="D48" s="95">
        <v>9013</v>
      </c>
      <c r="E48" s="142" t="s">
        <v>25</v>
      </c>
      <c r="F48" s="97">
        <v>11088</v>
      </c>
      <c r="G48" s="94">
        <v>5273</v>
      </c>
      <c r="H48" s="95">
        <v>5815</v>
      </c>
      <c r="I48" s="143" t="s">
        <v>26</v>
      </c>
      <c r="J48" s="97">
        <v>117</v>
      </c>
      <c r="K48" s="94">
        <v>26</v>
      </c>
      <c r="L48" s="95">
        <v>91</v>
      </c>
      <c r="M48" s="1"/>
      <c r="N48" s="169"/>
      <c r="O48" s="169"/>
      <c r="P48" s="172"/>
      <c r="Q48" s="169"/>
      <c r="R48" s="1"/>
    </row>
    <row r="49" spans="1:17" s="9" customFormat="1" ht="15.75" customHeight="1" x14ac:dyDescent="0.15">
      <c r="A49" s="179" t="s">
        <v>35</v>
      </c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N49" s="173"/>
      <c r="O49" s="173"/>
      <c r="P49" s="173"/>
      <c r="Q49" s="173"/>
    </row>
    <row r="50" spans="1:17" s="10" customFormat="1" ht="15" customHeight="1" x14ac:dyDescent="0.15">
      <c r="A50" s="117" t="s">
        <v>27</v>
      </c>
      <c r="B50" s="117" t="s">
        <v>2</v>
      </c>
      <c r="C50" s="118" t="s">
        <v>3</v>
      </c>
      <c r="D50" s="144" t="s">
        <v>4</v>
      </c>
      <c r="E50" s="116" t="s">
        <v>27</v>
      </c>
      <c r="F50" s="120" t="s">
        <v>2</v>
      </c>
      <c r="G50" s="118" t="s">
        <v>3</v>
      </c>
      <c r="H50" s="119" t="s">
        <v>4</v>
      </c>
      <c r="I50" s="120" t="s">
        <v>27</v>
      </c>
      <c r="J50" s="117" t="s">
        <v>2</v>
      </c>
      <c r="K50" s="118" t="s">
        <v>3</v>
      </c>
      <c r="L50" s="119" t="s">
        <v>4</v>
      </c>
      <c r="N50" s="174"/>
      <c r="O50" s="174"/>
      <c r="P50" s="175"/>
      <c r="Q50" s="174"/>
    </row>
    <row r="51" spans="1:17" ht="21.75" customHeight="1" x14ac:dyDescent="0.15">
      <c r="A51" s="145" t="s">
        <v>28</v>
      </c>
      <c r="B51" s="146">
        <v>26584</v>
      </c>
      <c r="C51" s="147">
        <v>13563</v>
      </c>
      <c r="D51" s="148">
        <v>13021</v>
      </c>
      <c r="E51" s="149" t="s">
        <v>29</v>
      </c>
      <c r="F51" s="148">
        <v>148701</v>
      </c>
      <c r="G51" s="147">
        <v>72452</v>
      </c>
      <c r="H51" s="150">
        <v>76249</v>
      </c>
      <c r="I51" s="151" t="s">
        <v>30</v>
      </c>
      <c r="J51" s="152">
        <v>42895</v>
      </c>
      <c r="K51" s="153">
        <v>17730</v>
      </c>
      <c r="L51" s="154">
        <v>25165</v>
      </c>
      <c r="N51" s="169"/>
      <c r="O51" s="169"/>
      <c r="P51" s="169"/>
      <c r="Q51" s="169"/>
    </row>
    <row r="52" spans="1:17" ht="15" customHeight="1" x14ac:dyDescent="0.15">
      <c r="A52" s="155" t="s">
        <v>31</v>
      </c>
      <c r="B52" s="156">
        <v>0.12184434870290586</v>
      </c>
      <c r="C52" s="157">
        <v>0.13073401127765194</v>
      </c>
      <c r="D52" s="158">
        <v>0.11378511818936514</v>
      </c>
      <c r="E52" s="159" t="s">
        <v>31</v>
      </c>
      <c r="F52" s="158">
        <v>0.68155192959941335</v>
      </c>
      <c r="G52" s="157">
        <v>0.69836618632223235</v>
      </c>
      <c r="H52" s="160">
        <v>0.66630838467252151</v>
      </c>
      <c r="I52" s="161" t="s">
        <v>31</v>
      </c>
      <c r="J52" s="156">
        <v>0.19660372169768081</v>
      </c>
      <c r="K52" s="157">
        <v>0.17089980240011568</v>
      </c>
      <c r="L52" s="160">
        <v>0.21990649713811333</v>
      </c>
      <c r="N52" s="169"/>
      <c r="O52" s="169"/>
      <c r="P52" s="169"/>
      <c r="Q52" s="169"/>
    </row>
    <row r="53" spans="1:17" s="19" customFormat="1" ht="12" customHeight="1" x14ac:dyDescent="0.15">
      <c r="A53" s="106" t="s">
        <v>32</v>
      </c>
      <c r="B53" s="107"/>
      <c r="C53" s="107"/>
      <c r="D53" s="107"/>
      <c r="E53" s="107"/>
      <c r="F53" s="108"/>
      <c r="G53" s="108"/>
      <c r="H53" s="108"/>
      <c r="I53" s="108"/>
      <c r="J53" s="108"/>
      <c r="K53" s="108"/>
      <c r="L53" s="109"/>
      <c r="N53" s="169"/>
      <c r="O53" s="169"/>
      <c r="P53" s="172"/>
      <c r="Q53" s="169"/>
    </row>
    <row r="54" spans="1:17" s="19" customFormat="1" ht="12" customHeight="1" x14ac:dyDescent="0.15">
      <c r="A54" s="106" t="s">
        <v>33</v>
      </c>
      <c r="B54" s="107"/>
      <c r="C54" s="107"/>
      <c r="D54" s="107"/>
      <c r="E54" s="107"/>
      <c r="F54" s="108"/>
      <c r="G54" s="108"/>
      <c r="H54" s="108"/>
      <c r="I54" s="108"/>
      <c r="J54" s="108"/>
      <c r="K54" s="108"/>
      <c r="L54" s="109"/>
      <c r="N54" s="169"/>
      <c r="O54" s="169"/>
      <c r="P54" s="172"/>
      <c r="Q54" s="169"/>
    </row>
    <row r="55" spans="1:17" s="19" customFormat="1" ht="15" customHeight="1" x14ac:dyDescent="0.15">
      <c r="A55" s="107"/>
      <c r="B55" s="107"/>
      <c r="C55" s="107"/>
      <c r="D55" s="107"/>
      <c r="E55" s="107"/>
      <c r="F55" s="108"/>
      <c r="G55" s="108"/>
      <c r="H55" s="108"/>
      <c r="I55" s="108"/>
      <c r="J55" s="108"/>
      <c r="K55" s="108"/>
      <c r="L55" s="109" t="s">
        <v>34</v>
      </c>
      <c r="N55" s="169"/>
      <c r="O55" s="169"/>
      <c r="P55" s="172"/>
      <c r="Q55" s="169"/>
    </row>
    <row r="56" spans="1:17" s="19" customFormat="1" ht="15" customHeight="1" x14ac:dyDescent="0.25">
      <c r="A56" s="107"/>
      <c r="B56" s="107"/>
      <c r="C56" s="107"/>
      <c r="D56" s="107"/>
      <c r="E56" s="112"/>
      <c r="F56" s="110"/>
      <c r="G56" s="110"/>
      <c r="H56" s="110"/>
      <c r="I56" s="110"/>
      <c r="J56" s="110"/>
      <c r="K56" s="110"/>
      <c r="L56" s="111" t="s">
        <v>43</v>
      </c>
      <c r="M56" s="20"/>
      <c r="N56" s="1"/>
      <c r="O56" s="1"/>
      <c r="P56" s="1"/>
      <c r="Q56" s="1"/>
    </row>
    <row r="58" spans="1:17" s="1" customFormat="1" ht="12" customHeight="1" x14ac:dyDescent="0.15">
      <c r="J58" s="169"/>
      <c r="K58" s="180"/>
      <c r="L58" s="180"/>
      <c r="M58" s="169"/>
      <c r="N58" s="169"/>
      <c r="P58" s="25"/>
    </row>
    <row r="59" spans="1:17" s="1" customFormat="1" ht="12" customHeight="1" x14ac:dyDescent="0.15">
      <c r="J59" s="169"/>
      <c r="K59" s="167"/>
      <c r="L59" s="168"/>
      <c r="M59" s="169"/>
      <c r="N59" s="169"/>
    </row>
    <row r="60" spans="1:17" x14ac:dyDescent="0.15">
      <c r="J60" s="21"/>
      <c r="K60" s="21"/>
      <c r="L60" s="21"/>
      <c r="M60" s="21"/>
      <c r="N60" s="169"/>
    </row>
    <row r="61" spans="1:17" x14ac:dyDescent="0.15">
      <c r="K61" s="21"/>
      <c r="L61" s="21"/>
    </row>
  </sheetData>
  <mergeCells count="4">
    <mergeCell ref="E6:H6"/>
    <mergeCell ref="I6:L6"/>
    <mergeCell ref="A49:L49"/>
    <mergeCell ref="K58:L58"/>
  </mergeCells>
  <phoneticPr fontId="2"/>
  <hyperlinks>
    <hyperlink ref="L56" r:id="rId1"/>
  </hyperlinks>
  <printOptions horizontalCentered="1"/>
  <pageMargins left="0.70866141732283472" right="0.59055118110236227" top="0.6692913385826772" bottom="0.19685039370078741" header="0.51181102362204722" footer="0.31496062992125984"/>
  <pageSetup paperSize="9" scale="99" fitToWidth="0" fitToHeight="0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view="pageBreakPreview" zoomScale="115" zoomScaleNormal="50" zoomScaleSheetLayoutView="115" workbookViewId="0"/>
  </sheetViews>
  <sheetFormatPr defaultRowHeight="13.5" x14ac:dyDescent="0.15"/>
  <cols>
    <col min="1" max="1" width="8.375" customWidth="1"/>
    <col min="2" max="2" width="7.75" customWidth="1"/>
    <col min="3" max="3" width="8.25" customWidth="1"/>
    <col min="4" max="4" width="7.625" customWidth="1"/>
    <col min="5" max="5" width="8.5" customWidth="1"/>
    <col min="6" max="6" width="7.5" customWidth="1"/>
    <col min="7" max="8" width="7.125" customWidth="1"/>
    <col min="9" max="9" width="8.25" customWidth="1"/>
    <col min="10" max="10" width="7.5" customWidth="1"/>
    <col min="11" max="11" width="7" customWidth="1"/>
    <col min="12" max="12" width="7.125" customWidth="1"/>
    <col min="13" max="13" width="0.75" customWidth="1"/>
    <col min="14" max="14" width="6.5" style="1" customWidth="1"/>
    <col min="15" max="16" width="7.25" style="1" customWidth="1"/>
    <col min="17" max="17" width="8.375" style="1" customWidth="1"/>
  </cols>
  <sheetData>
    <row r="1" spans="1:18" ht="24" customHeight="1" x14ac:dyDescent="0.15">
      <c r="A1" s="26"/>
      <c r="B1" s="27"/>
      <c r="C1" s="28"/>
      <c r="D1" s="27"/>
      <c r="E1" s="27"/>
      <c r="F1" s="27"/>
      <c r="G1" s="27"/>
      <c r="H1" s="27"/>
      <c r="I1" s="27"/>
      <c r="J1" s="27"/>
      <c r="K1" s="26"/>
      <c r="L1" s="26"/>
    </row>
    <row r="2" spans="1:18" ht="24" customHeight="1" x14ac:dyDescent="0.2">
      <c r="A2" s="26"/>
      <c r="B2" s="29"/>
      <c r="C2" s="29"/>
      <c r="D2" s="29"/>
      <c r="E2" s="29"/>
      <c r="F2" s="29"/>
      <c r="G2" s="29"/>
      <c r="H2" s="29"/>
      <c r="I2" s="29"/>
      <c r="J2" s="29"/>
      <c r="K2" s="30" t="s">
        <v>45</v>
      </c>
      <c r="L2" s="26"/>
    </row>
    <row r="3" spans="1:18" s="1" customFormat="1" ht="15.75" customHeight="1" x14ac:dyDescent="0.15">
      <c r="A3" s="31"/>
      <c r="B3" s="31"/>
      <c r="C3" s="31"/>
      <c r="D3" s="32"/>
      <c r="E3" s="32" t="s">
        <v>0</v>
      </c>
      <c r="F3" s="31"/>
      <c r="G3" s="31"/>
      <c r="H3" s="31"/>
      <c r="I3" s="31"/>
      <c r="J3" s="31"/>
      <c r="K3" s="31"/>
      <c r="L3" s="31"/>
    </row>
    <row r="4" spans="1:18" ht="13.5" customHeight="1" x14ac:dyDescent="0.15">
      <c r="A4" s="26"/>
      <c r="B4" s="26"/>
      <c r="C4" s="26"/>
      <c r="D4" s="26"/>
      <c r="E4" s="26"/>
      <c r="F4" s="26"/>
      <c r="G4" s="26"/>
      <c r="H4" s="26"/>
      <c r="I4" s="26"/>
      <c r="J4" s="33"/>
      <c r="K4" s="33"/>
      <c r="L4" s="34" t="s">
        <v>44</v>
      </c>
    </row>
    <row r="5" spans="1:18" s="2" customFormat="1" ht="15" customHeight="1" x14ac:dyDescent="0.15">
      <c r="A5" s="116" t="s">
        <v>1</v>
      </c>
      <c r="B5" s="117" t="s">
        <v>2</v>
      </c>
      <c r="C5" s="118" t="s">
        <v>3</v>
      </c>
      <c r="D5" s="119" t="s">
        <v>4</v>
      </c>
      <c r="E5" s="116" t="s">
        <v>1</v>
      </c>
      <c r="F5" s="120" t="s">
        <v>2</v>
      </c>
      <c r="G5" s="118" t="s">
        <v>3</v>
      </c>
      <c r="H5" s="119" t="s">
        <v>4</v>
      </c>
      <c r="I5" s="116" t="s">
        <v>1</v>
      </c>
      <c r="J5" s="120" t="s">
        <v>2</v>
      </c>
      <c r="K5" s="118" t="s">
        <v>3</v>
      </c>
      <c r="L5" s="119" t="s">
        <v>4</v>
      </c>
      <c r="N5" s="1"/>
      <c r="O5" s="1"/>
      <c r="P5" s="1"/>
      <c r="Q5" s="1"/>
    </row>
    <row r="6" spans="1:18" ht="15" customHeight="1" x14ac:dyDescent="0.15">
      <c r="A6" s="121" t="s">
        <v>5</v>
      </c>
      <c r="B6" s="122">
        <v>219656</v>
      </c>
      <c r="C6" s="123">
        <v>104376</v>
      </c>
      <c r="D6" s="124">
        <v>115280</v>
      </c>
      <c r="E6" s="176"/>
      <c r="F6" s="177"/>
      <c r="G6" s="177"/>
      <c r="H6" s="178"/>
      <c r="I6" s="176"/>
      <c r="J6" s="177"/>
      <c r="K6" s="177"/>
      <c r="L6" s="178"/>
      <c r="M6" s="1"/>
      <c r="R6" s="1"/>
    </row>
    <row r="7" spans="1:18" ht="14.25" customHeight="1" x14ac:dyDescent="0.15">
      <c r="A7" s="125">
        <v>0</v>
      </c>
      <c r="B7" s="42">
        <v>1938</v>
      </c>
      <c r="C7" s="43">
        <v>989</v>
      </c>
      <c r="D7" s="44">
        <v>949</v>
      </c>
      <c r="E7" s="126">
        <v>35</v>
      </c>
      <c r="F7" s="46">
        <v>3643</v>
      </c>
      <c r="G7" s="43">
        <v>1768</v>
      </c>
      <c r="H7" s="44">
        <v>1875</v>
      </c>
      <c r="I7" s="126">
        <v>70</v>
      </c>
      <c r="J7" s="46">
        <v>2627</v>
      </c>
      <c r="K7" s="43">
        <v>1273</v>
      </c>
      <c r="L7" s="44">
        <v>1354</v>
      </c>
      <c r="M7" s="1"/>
      <c r="Q7" s="22"/>
      <c r="R7" s="1"/>
    </row>
    <row r="8" spans="1:18" ht="14.25" customHeight="1" x14ac:dyDescent="0.15">
      <c r="A8" s="127">
        <v>1</v>
      </c>
      <c r="B8" s="48">
        <v>2074</v>
      </c>
      <c r="C8" s="49">
        <v>1108</v>
      </c>
      <c r="D8" s="50">
        <v>966</v>
      </c>
      <c r="E8" s="128">
        <v>36</v>
      </c>
      <c r="F8" s="52">
        <v>3521</v>
      </c>
      <c r="G8" s="49">
        <v>1759</v>
      </c>
      <c r="H8" s="50">
        <v>1762</v>
      </c>
      <c r="I8" s="128">
        <v>71</v>
      </c>
      <c r="J8" s="52">
        <v>2347</v>
      </c>
      <c r="K8" s="49">
        <v>1062</v>
      </c>
      <c r="L8" s="50">
        <v>1285</v>
      </c>
      <c r="M8" s="1"/>
      <c r="Q8" s="23"/>
      <c r="R8" s="1"/>
    </row>
    <row r="9" spans="1:18" ht="14.25" customHeight="1" x14ac:dyDescent="0.15">
      <c r="A9" s="127">
        <v>2</v>
      </c>
      <c r="B9" s="48">
        <v>2020</v>
      </c>
      <c r="C9" s="49">
        <v>1052</v>
      </c>
      <c r="D9" s="50">
        <v>968</v>
      </c>
      <c r="E9" s="128">
        <v>37</v>
      </c>
      <c r="F9" s="52">
        <v>3543</v>
      </c>
      <c r="G9" s="49">
        <v>1721</v>
      </c>
      <c r="H9" s="50">
        <v>1822</v>
      </c>
      <c r="I9" s="128">
        <v>72</v>
      </c>
      <c r="J9" s="52">
        <v>1369</v>
      </c>
      <c r="K9" s="49">
        <v>620</v>
      </c>
      <c r="L9" s="50">
        <v>749</v>
      </c>
      <c r="M9" s="1"/>
      <c r="Q9" s="166"/>
      <c r="R9" s="1"/>
    </row>
    <row r="10" spans="1:18" ht="14.25" customHeight="1" x14ac:dyDescent="0.15">
      <c r="A10" s="127">
        <v>3</v>
      </c>
      <c r="B10" s="48">
        <v>2039</v>
      </c>
      <c r="C10" s="49">
        <v>1056</v>
      </c>
      <c r="D10" s="50">
        <v>983</v>
      </c>
      <c r="E10" s="128">
        <v>38</v>
      </c>
      <c r="F10" s="52">
        <v>3833</v>
      </c>
      <c r="G10" s="49">
        <v>1863</v>
      </c>
      <c r="H10" s="50">
        <v>1970</v>
      </c>
      <c r="I10" s="128">
        <v>73</v>
      </c>
      <c r="J10" s="52">
        <v>1567</v>
      </c>
      <c r="K10" s="49">
        <v>715</v>
      </c>
      <c r="L10" s="50">
        <v>852</v>
      </c>
      <c r="M10" s="1"/>
      <c r="Q10" s="23"/>
      <c r="R10" s="1"/>
    </row>
    <row r="11" spans="1:18" ht="14.25" customHeight="1" x14ac:dyDescent="0.15">
      <c r="A11" s="129">
        <v>4</v>
      </c>
      <c r="B11" s="54">
        <v>1945</v>
      </c>
      <c r="C11" s="55">
        <v>970</v>
      </c>
      <c r="D11" s="56">
        <v>975</v>
      </c>
      <c r="E11" s="130">
        <v>39</v>
      </c>
      <c r="F11" s="58">
        <v>3798</v>
      </c>
      <c r="G11" s="55">
        <v>1841</v>
      </c>
      <c r="H11" s="56">
        <v>1957</v>
      </c>
      <c r="I11" s="130">
        <v>74</v>
      </c>
      <c r="J11" s="58">
        <v>1909</v>
      </c>
      <c r="K11" s="55">
        <v>844</v>
      </c>
      <c r="L11" s="56">
        <v>1065</v>
      </c>
      <c r="M11" s="1"/>
      <c r="R11" s="1"/>
    </row>
    <row r="12" spans="1:18" ht="15" customHeight="1" thickBot="1" x14ac:dyDescent="0.2">
      <c r="A12" s="131" t="s">
        <v>6</v>
      </c>
      <c r="B12" s="60">
        <v>10016</v>
      </c>
      <c r="C12" s="61">
        <v>5175</v>
      </c>
      <c r="D12" s="62">
        <v>4841</v>
      </c>
      <c r="E12" s="132" t="s">
        <v>7</v>
      </c>
      <c r="F12" s="64">
        <v>18338</v>
      </c>
      <c r="G12" s="61">
        <v>8952</v>
      </c>
      <c r="H12" s="62">
        <v>9386</v>
      </c>
      <c r="I12" s="132" t="s">
        <v>8</v>
      </c>
      <c r="J12" s="64">
        <v>9819</v>
      </c>
      <c r="K12" s="61">
        <v>4514</v>
      </c>
      <c r="L12" s="62">
        <v>5305</v>
      </c>
      <c r="M12" s="1"/>
      <c r="R12" s="1"/>
    </row>
    <row r="13" spans="1:18" ht="14.25" customHeight="1" thickTop="1" x14ac:dyDescent="0.15">
      <c r="A13" s="133">
        <v>5</v>
      </c>
      <c r="B13" s="66">
        <v>1902</v>
      </c>
      <c r="C13" s="67">
        <v>930</v>
      </c>
      <c r="D13" s="68">
        <v>972</v>
      </c>
      <c r="E13" s="134">
        <v>40</v>
      </c>
      <c r="F13" s="70">
        <v>3837</v>
      </c>
      <c r="G13" s="67">
        <v>1814</v>
      </c>
      <c r="H13" s="68">
        <v>2023</v>
      </c>
      <c r="I13" s="134">
        <v>75</v>
      </c>
      <c r="J13" s="70">
        <v>1750</v>
      </c>
      <c r="K13" s="67">
        <v>808</v>
      </c>
      <c r="L13" s="68">
        <v>942</v>
      </c>
      <c r="M13" s="1"/>
      <c r="R13" s="1"/>
    </row>
    <row r="14" spans="1:18" ht="14.25" customHeight="1" x14ac:dyDescent="0.15">
      <c r="A14" s="127">
        <v>6</v>
      </c>
      <c r="B14" s="48">
        <v>1828</v>
      </c>
      <c r="C14" s="49">
        <v>921</v>
      </c>
      <c r="D14" s="50">
        <v>907</v>
      </c>
      <c r="E14" s="128">
        <v>41</v>
      </c>
      <c r="F14" s="52">
        <v>3743</v>
      </c>
      <c r="G14" s="49">
        <v>1770</v>
      </c>
      <c r="H14" s="50">
        <v>1973</v>
      </c>
      <c r="I14" s="128">
        <v>76</v>
      </c>
      <c r="J14" s="52">
        <v>1773</v>
      </c>
      <c r="K14" s="49">
        <v>772</v>
      </c>
      <c r="L14" s="50">
        <v>1001</v>
      </c>
      <c r="M14" s="1"/>
      <c r="R14" s="1"/>
    </row>
    <row r="15" spans="1:18" ht="14.25" customHeight="1" x14ac:dyDescent="0.15">
      <c r="A15" s="127">
        <v>7</v>
      </c>
      <c r="B15" s="48">
        <v>1830</v>
      </c>
      <c r="C15" s="49">
        <v>942</v>
      </c>
      <c r="D15" s="50">
        <v>888</v>
      </c>
      <c r="E15" s="128">
        <v>42</v>
      </c>
      <c r="F15" s="52">
        <v>3828</v>
      </c>
      <c r="G15" s="49">
        <v>1873</v>
      </c>
      <c r="H15" s="50">
        <v>1955</v>
      </c>
      <c r="I15" s="128">
        <v>77</v>
      </c>
      <c r="J15" s="52">
        <v>1689</v>
      </c>
      <c r="K15" s="49">
        <v>696</v>
      </c>
      <c r="L15" s="50">
        <v>993</v>
      </c>
      <c r="M15" s="1"/>
      <c r="R15" s="1"/>
    </row>
    <row r="16" spans="1:18" ht="14.25" customHeight="1" x14ac:dyDescent="0.15">
      <c r="A16" s="127">
        <v>8</v>
      </c>
      <c r="B16" s="48">
        <v>1818</v>
      </c>
      <c r="C16" s="49">
        <v>930</v>
      </c>
      <c r="D16" s="50">
        <v>888</v>
      </c>
      <c r="E16" s="128">
        <v>43</v>
      </c>
      <c r="F16" s="52">
        <v>3785</v>
      </c>
      <c r="G16" s="49">
        <v>1833</v>
      </c>
      <c r="H16" s="50">
        <v>1952</v>
      </c>
      <c r="I16" s="128">
        <v>78</v>
      </c>
      <c r="J16" s="52">
        <v>1435</v>
      </c>
      <c r="K16" s="49">
        <v>591</v>
      </c>
      <c r="L16" s="50">
        <v>844</v>
      </c>
      <c r="M16" s="1"/>
      <c r="R16" s="1"/>
    </row>
    <row r="17" spans="1:18" ht="14.25" customHeight="1" x14ac:dyDescent="0.15">
      <c r="A17" s="127">
        <v>9</v>
      </c>
      <c r="B17" s="48">
        <v>1716</v>
      </c>
      <c r="C17" s="49">
        <v>861</v>
      </c>
      <c r="D17" s="50">
        <v>855</v>
      </c>
      <c r="E17" s="128">
        <v>44</v>
      </c>
      <c r="F17" s="52">
        <v>3899</v>
      </c>
      <c r="G17" s="49">
        <v>1814</v>
      </c>
      <c r="H17" s="50">
        <v>2085</v>
      </c>
      <c r="I17" s="128">
        <v>79</v>
      </c>
      <c r="J17" s="52">
        <v>1271</v>
      </c>
      <c r="K17" s="49">
        <v>505</v>
      </c>
      <c r="L17" s="50">
        <v>766</v>
      </c>
      <c r="M17" s="1"/>
      <c r="R17" s="1"/>
    </row>
    <row r="18" spans="1:18" ht="15" customHeight="1" thickBot="1" x14ac:dyDescent="0.2">
      <c r="A18" s="135" t="s">
        <v>9</v>
      </c>
      <c r="B18" s="72">
        <v>9094</v>
      </c>
      <c r="C18" s="73">
        <v>4584</v>
      </c>
      <c r="D18" s="74">
        <v>4510</v>
      </c>
      <c r="E18" s="136" t="s">
        <v>10</v>
      </c>
      <c r="F18" s="76">
        <v>19092</v>
      </c>
      <c r="G18" s="73">
        <v>9104</v>
      </c>
      <c r="H18" s="74">
        <v>9988</v>
      </c>
      <c r="I18" s="136" t="s">
        <v>11</v>
      </c>
      <c r="J18" s="76">
        <v>7918</v>
      </c>
      <c r="K18" s="73">
        <v>3372</v>
      </c>
      <c r="L18" s="74">
        <v>4546</v>
      </c>
      <c r="M18" s="1"/>
      <c r="R18" s="1"/>
    </row>
    <row r="19" spans="1:18" ht="14.25" customHeight="1" thickTop="1" x14ac:dyDescent="0.15">
      <c r="A19" s="137">
        <v>10</v>
      </c>
      <c r="B19" s="78">
        <v>1688</v>
      </c>
      <c r="C19" s="79">
        <v>865</v>
      </c>
      <c r="D19" s="80">
        <v>823</v>
      </c>
      <c r="E19" s="138">
        <v>45</v>
      </c>
      <c r="F19" s="82">
        <v>3904</v>
      </c>
      <c r="G19" s="79">
        <v>1823</v>
      </c>
      <c r="H19" s="80">
        <v>2081</v>
      </c>
      <c r="I19" s="138">
        <v>80</v>
      </c>
      <c r="J19" s="82">
        <v>1428</v>
      </c>
      <c r="K19" s="79">
        <v>550</v>
      </c>
      <c r="L19" s="80">
        <v>878</v>
      </c>
      <c r="M19" s="1"/>
      <c r="R19" s="1"/>
    </row>
    <row r="20" spans="1:18" ht="14.25" customHeight="1" x14ac:dyDescent="0.15">
      <c r="A20" s="127">
        <v>11</v>
      </c>
      <c r="B20" s="48">
        <v>1644</v>
      </c>
      <c r="C20" s="49">
        <v>800</v>
      </c>
      <c r="D20" s="50">
        <v>844</v>
      </c>
      <c r="E20" s="128">
        <v>46</v>
      </c>
      <c r="F20" s="52">
        <v>3793</v>
      </c>
      <c r="G20" s="49">
        <v>1782</v>
      </c>
      <c r="H20" s="50">
        <v>2011</v>
      </c>
      <c r="I20" s="128">
        <v>81</v>
      </c>
      <c r="J20" s="52">
        <v>1383</v>
      </c>
      <c r="K20" s="49">
        <v>513</v>
      </c>
      <c r="L20" s="50">
        <v>870</v>
      </c>
      <c r="M20" s="1"/>
      <c r="R20" s="1"/>
    </row>
    <row r="21" spans="1:18" ht="14.25" customHeight="1" x14ac:dyDescent="0.15">
      <c r="A21" s="127">
        <v>12</v>
      </c>
      <c r="B21" s="48">
        <v>1447</v>
      </c>
      <c r="C21" s="49">
        <v>726</v>
      </c>
      <c r="D21" s="50">
        <v>721</v>
      </c>
      <c r="E21" s="128">
        <v>47</v>
      </c>
      <c r="F21" s="52">
        <v>3699</v>
      </c>
      <c r="G21" s="49">
        <v>1760</v>
      </c>
      <c r="H21" s="50">
        <v>1939</v>
      </c>
      <c r="I21" s="128">
        <v>82</v>
      </c>
      <c r="J21" s="52">
        <v>1446</v>
      </c>
      <c r="K21" s="49">
        <v>533</v>
      </c>
      <c r="L21" s="50">
        <v>913</v>
      </c>
      <c r="M21" s="1"/>
      <c r="R21" s="1"/>
    </row>
    <row r="22" spans="1:18" ht="14.25" customHeight="1" x14ac:dyDescent="0.15">
      <c r="A22" s="127">
        <v>13</v>
      </c>
      <c r="B22" s="48">
        <v>1488</v>
      </c>
      <c r="C22" s="49">
        <v>781</v>
      </c>
      <c r="D22" s="50">
        <v>707</v>
      </c>
      <c r="E22" s="128">
        <v>48</v>
      </c>
      <c r="F22" s="52">
        <v>3560</v>
      </c>
      <c r="G22" s="49">
        <v>1670</v>
      </c>
      <c r="H22" s="50">
        <v>1890</v>
      </c>
      <c r="I22" s="128">
        <v>83</v>
      </c>
      <c r="J22" s="52">
        <v>1361</v>
      </c>
      <c r="K22" s="49">
        <v>510</v>
      </c>
      <c r="L22" s="50">
        <v>851</v>
      </c>
      <c r="M22" s="1"/>
      <c r="R22" s="1"/>
    </row>
    <row r="23" spans="1:18" ht="14.25" customHeight="1" x14ac:dyDescent="0.15">
      <c r="A23" s="129">
        <v>14</v>
      </c>
      <c r="B23" s="54">
        <v>1486</v>
      </c>
      <c r="C23" s="55">
        <v>771</v>
      </c>
      <c r="D23" s="56">
        <v>715</v>
      </c>
      <c r="E23" s="130">
        <v>49</v>
      </c>
      <c r="F23" s="58">
        <v>3522</v>
      </c>
      <c r="G23" s="55">
        <v>1613</v>
      </c>
      <c r="H23" s="56">
        <v>1909</v>
      </c>
      <c r="I23" s="130">
        <v>84</v>
      </c>
      <c r="J23" s="58">
        <v>1127</v>
      </c>
      <c r="K23" s="55">
        <v>407</v>
      </c>
      <c r="L23" s="56">
        <v>720</v>
      </c>
      <c r="M23" s="1"/>
      <c r="R23" s="1"/>
    </row>
    <row r="24" spans="1:18" ht="15" customHeight="1" thickBot="1" x14ac:dyDescent="0.2">
      <c r="A24" s="131" t="s">
        <v>12</v>
      </c>
      <c r="B24" s="60">
        <v>7753</v>
      </c>
      <c r="C24" s="61">
        <v>3943</v>
      </c>
      <c r="D24" s="62">
        <v>3810</v>
      </c>
      <c r="E24" s="132" t="s">
        <v>13</v>
      </c>
      <c r="F24" s="64">
        <v>18478</v>
      </c>
      <c r="G24" s="61">
        <v>8648</v>
      </c>
      <c r="H24" s="62">
        <v>9830</v>
      </c>
      <c r="I24" s="132" t="s">
        <v>14</v>
      </c>
      <c r="J24" s="64">
        <v>6745</v>
      </c>
      <c r="K24" s="61">
        <v>2513</v>
      </c>
      <c r="L24" s="62">
        <v>4232</v>
      </c>
      <c r="M24" s="1"/>
      <c r="R24" s="1"/>
    </row>
    <row r="25" spans="1:18" ht="14.25" customHeight="1" thickTop="1" x14ac:dyDescent="0.15">
      <c r="A25" s="133">
        <v>15</v>
      </c>
      <c r="B25" s="66">
        <v>1378</v>
      </c>
      <c r="C25" s="67">
        <v>654</v>
      </c>
      <c r="D25" s="68">
        <v>724</v>
      </c>
      <c r="E25" s="134">
        <v>50</v>
      </c>
      <c r="F25" s="70">
        <v>3423</v>
      </c>
      <c r="G25" s="67">
        <v>1639</v>
      </c>
      <c r="H25" s="68">
        <v>1784</v>
      </c>
      <c r="I25" s="134">
        <v>85</v>
      </c>
      <c r="J25" s="70">
        <v>1101</v>
      </c>
      <c r="K25" s="67">
        <v>399</v>
      </c>
      <c r="L25" s="68">
        <v>702</v>
      </c>
      <c r="M25" s="1"/>
      <c r="R25" s="1"/>
    </row>
    <row r="26" spans="1:18" ht="14.25" customHeight="1" x14ac:dyDescent="0.15">
      <c r="A26" s="127">
        <v>16</v>
      </c>
      <c r="B26" s="48">
        <v>1467</v>
      </c>
      <c r="C26" s="49">
        <v>736</v>
      </c>
      <c r="D26" s="50">
        <v>731</v>
      </c>
      <c r="E26" s="128">
        <v>51</v>
      </c>
      <c r="F26" s="52">
        <v>3086</v>
      </c>
      <c r="G26" s="49">
        <v>1461</v>
      </c>
      <c r="H26" s="50">
        <v>1625</v>
      </c>
      <c r="I26" s="128">
        <v>86</v>
      </c>
      <c r="J26" s="52">
        <v>990</v>
      </c>
      <c r="K26" s="49">
        <v>343</v>
      </c>
      <c r="L26" s="50">
        <v>647</v>
      </c>
      <c r="M26" s="1"/>
      <c r="R26" s="1"/>
    </row>
    <row r="27" spans="1:18" ht="14.25" customHeight="1" x14ac:dyDescent="0.15">
      <c r="A27" s="127">
        <v>17</v>
      </c>
      <c r="B27" s="48">
        <v>1454</v>
      </c>
      <c r="C27" s="49">
        <v>710</v>
      </c>
      <c r="D27" s="50">
        <v>744</v>
      </c>
      <c r="E27" s="128">
        <v>52</v>
      </c>
      <c r="F27" s="52">
        <v>2948</v>
      </c>
      <c r="G27" s="49">
        <v>1358</v>
      </c>
      <c r="H27" s="50">
        <v>1590</v>
      </c>
      <c r="I27" s="128">
        <v>87</v>
      </c>
      <c r="J27" s="52">
        <v>897</v>
      </c>
      <c r="K27" s="49">
        <v>280</v>
      </c>
      <c r="L27" s="50">
        <v>617</v>
      </c>
      <c r="M27" s="1"/>
      <c r="R27" s="1"/>
    </row>
    <row r="28" spans="1:18" ht="14.25" customHeight="1" x14ac:dyDescent="0.15">
      <c r="A28" s="127">
        <v>18</v>
      </c>
      <c r="B28" s="48">
        <v>1641</v>
      </c>
      <c r="C28" s="49">
        <v>818</v>
      </c>
      <c r="D28" s="50">
        <v>823</v>
      </c>
      <c r="E28" s="128">
        <v>53</v>
      </c>
      <c r="F28" s="52">
        <v>3106</v>
      </c>
      <c r="G28" s="49">
        <v>1481</v>
      </c>
      <c r="H28" s="50">
        <v>1625</v>
      </c>
      <c r="I28" s="128">
        <v>88</v>
      </c>
      <c r="J28" s="52">
        <v>811</v>
      </c>
      <c r="K28" s="49">
        <v>230</v>
      </c>
      <c r="L28" s="50">
        <v>581</v>
      </c>
      <c r="M28" s="1"/>
      <c r="R28" s="1"/>
    </row>
    <row r="29" spans="1:18" ht="14.25" customHeight="1" x14ac:dyDescent="0.15">
      <c r="A29" s="127">
        <v>19</v>
      </c>
      <c r="B29" s="48">
        <v>1852</v>
      </c>
      <c r="C29" s="49">
        <v>938</v>
      </c>
      <c r="D29" s="50">
        <v>914</v>
      </c>
      <c r="E29" s="128">
        <v>54</v>
      </c>
      <c r="F29" s="52">
        <v>2909</v>
      </c>
      <c r="G29" s="49">
        <v>1412</v>
      </c>
      <c r="H29" s="50">
        <v>1497</v>
      </c>
      <c r="I29" s="128">
        <v>89</v>
      </c>
      <c r="J29" s="52">
        <v>726</v>
      </c>
      <c r="K29" s="49">
        <v>207</v>
      </c>
      <c r="L29" s="50">
        <v>519</v>
      </c>
      <c r="M29" s="1"/>
      <c r="R29" s="1"/>
    </row>
    <row r="30" spans="1:18" ht="15" customHeight="1" thickBot="1" x14ac:dyDescent="0.2">
      <c r="A30" s="135" t="s">
        <v>15</v>
      </c>
      <c r="B30" s="72">
        <v>7792</v>
      </c>
      <c r="C30" s="73">
        <v>3856</v>
      </c>
      <c r="D30" s="74">
        <v>3936</v>
      </c>
      <c r="E30" s="136" t="s">
        <v>16</v>
      </c>
      <c r="F30" s="76">
        <v>15472</v>
      </c>
      <c r="G30" s="73">
        <v>7351</v>
      </c>
      <c r="H30" s="74">
        <v>8121</v>
      </c>
      <c r="I30" s="136" t="s">
        <v>17</v>
      </c>
      <c r="J30" s="76">
        <v>4525</v>
      </c>
      <c r="K30" s="73">
        <v>1459</v>
      </c>
      <c r="L30" s="74">
        <v>3066</v>
      </c>
      <c r="M30" s="1"/>
      <c r="R30" s="1"/>
    </row>
    <row r="31" spans="1:18" ht="14.25" customHeight="1" thickTop="1" x14ac:dyDescent="0.15">
      <c r="A31" s="137">
        <v>20</v>
      </c>
      <c r="B31" s="78">
        <v>2029</v>
      </c>
      <c r="C31" s="79">
        <v>1053</v>
      </c>
      <c r="D31" s="80">
        <v>976</v>
      </c>
      <c r="E31" s="138">
        <v>55</v>
      </c>
      <c r="F31" s="82">
        <v>2735</v>
      </c>
      <c r="G31" s="79">
        <v>1360</v>
      </c>
      <c r="H31" s="80">
        <v>1375</v>
      </c>
      <c r="I31" s="138">
        <v>90</v>
      </c>
      <c r="J31" s="82">
        <v>584</v>
      </c>
      <c r="K31" s="79">
        <v>166</v>
      </c>
      <c r="L31" s="80">
        <v>418</v>
      </c>
      <c r="M31" s="1"/>
      <c r="R31" s="1"/>
    </row>
    <row r="32" spans="1:18" ht="14.25" customHeight="1" x14ac:dyDescent="0.15">
      <c r="A32" s="127">
        <v>21</v>
      </c>
      <c r="B32" s="48">
        <v>2270</v>
      </c>
      <c r="C32" s="49">
        <v>1182</v>
      </c>
      <c r="D32" s="50">
        <v>1088</v>
      </c>
      <c r="E32" s="128">
        <v>56</v>
      </c>
      <c r="F32" s="52">
        <v>2687</v>
      </c>
      <c r="G32" s="49">
        <v>1300</v>
      </c>
      <c r="H32" s="50">
        <v>1387</v>
      </c>
      <c r="I32" s="128">
        <v>91</v>
      </c>
      <c r="J32" s="52">
        <v>502</v>
      </c>
      <c r="K32" s="49">
        <v>144</v>
      </c>
      <c r="L32" s="50">
        <v>358</v>
      </c>
      <c r="M32" s="1"/>
      <c r="R32" s="1"/>
    </row>
    <row r="33" spans="1:18" ht="14.25" customHeight="1" x14ac:dyDescent="0.15">
      <c r="A33" s="127">
        <v>22</v>
      </c>
      <c r="B33" s="48">
        <v>2710</v>
      </c>
      <c r="C33" s="49">
        <v>1348</v>
      </c>
      <c r="D33" s="50">
        <v>1362</v>
      </c>
      <c r="E33" s="128">
        <v>57</v>
      </c>
      <c r="F33" s="52">
        <v>2371</v>
      </c>
      <c r="G33" s="49">
        <v>1151</v>
      </c>
      <c r="H33" s="50">
        <v>1220</v>
      </c>
      <c r="I33" s="128">
        <v>92</v>
      </c>
      <c r="J33" s="52">
        <v>472</v>
      </c>
      <c r="K33" s="49">
        <v>121</v>
      </c>
      <c r="L33" s="50">
        <v>351</v>
      </c>
      <c r="M33" s="1"/>
      <c r="R33" s="1"/>
    </row>
    <row r="34" spans="1:18" ht="14.25" customHeight="1" x14ac:dyDescent="0.15">
      <c r="A34" s="127">
        <v>23</v>
      </c>
      <c r="B34" s="48">
        <v>3177</v>
      </c>
      <c r="C34" s="49">
        <v>1571</v>
      </c>
      <c r="D34" s="50">
        <v>1606</v>
      </c>
      <c r="E34" s="128">
        <v>58</v>
      </c>
      <c r="F34" s="52">
        <v>2303</v>
      </c>
      <c r="G34" s="49">
        <v>1081</v>
      </c>
      <c r="H34" s="50">
        <v>1222</v>
      </c>
      <c r="I34" s="128">
        <v>93</v>
      </c>
      <c r="J34" s="52">
        <v>333</v>
      </c>
      <c r="K34" s="49">
        <v>80</v>
      </c>
      <c r="L34" s="50">
        <v>253</v>
      </c>
      <c r="M34" s="1"/>
      <c r="R34" s="1"/>
    </row>
    <row r="35" spans="1:18" ht="14.25" customHeight="1" x14ac:dyDescent="0.15">
      <c r="A35" s="129">
        <v>24</v>
      </c>
      <c r="B35" s="54">
        <v>3251</v>
      </c>
      <c r="C35" s="55">
        <v>1601</v>
      </c>
      <c r="D35" s="56">
        <v>1650</v>
      </c>
      <c r="E35" s="130">
        <v>59</v>
      </c>
      <c r="F35" s="58">
        <v>2327</v>
      </c>
      <c r="G35" s="55">
        <v>1125</v>
      </c>
      <c r="H35" s="56">
        <v>1202</v>
      </c>
      <c r="I35" s="130">
        <v>94</v>
      </c>
      <c r="J35" s="58">
        <v>297</v>
      </c>
      <c r="K35" s="55">
        <v>64</v>
      </c>
      <c r="L35" s="56">
        <v>233</v>
      </c>
      <c r="M35" s="1"/>
      <c r="R35" s="1"/>
    </row>
    <row r="36" spans="1:18" ht="15" customHeight="1" thickBot="1" x14ac:dyDescent="0.2">
      <c r="A36" s="139" t="s">
        <v>18</v>
      </c>
      <c r="B36" s="84">
        <v>13437</v>
      </c>
      <c r="C36" s="85">
        <v>6755</v>
      </c>
      <c r="D36" s="86">
        <v>6682</v>
      </c>
      <c r="E36" s="140" t="s">
        <v>19</v>
      </c>
      <c r="F36" s="88">
        <v>12423</v>
      </c>
      <c r="G36" s="85">
        <v>6017</v>
      </c>
      <c r="H36" s="86">
        <v>6406</v>
      </c>
      <c r="I36" s="140" t="s">
        <v>20</v>
      </c>
      <c r="J36" s="88">
        <v>2188</v>
      </c>
      <c r="K36" s="85">
        <v>575</v>
      </c>
      <c r="L36" s="86">
        <v>1613</v>
      </c>
      <c r="M36" s="1"/>
      <c r="R36" s="1"/>
    </row>
    <row r="37" spans="1:18" ht="14.25" customHeight="1" thickTop="1" x14ac:dyDescent="0.15">
      <c r="A37" s="137">
        <v>25</v>
      </c>
      <c r="B37" s="78">
        <v>3296</v>
      </c>
      <c r="C37" s="79">
        <v>1665</v>
      </c>
      <c r="D37" s="80">
        <v>1631</v>
      </c>
      <c r="E37" s="138">
        <v>60</v>
      </c>
      <c r="F37" s="82">
        <v>2081</v>
      </c>
      <c r="G37" s="79">
        <v>1025</v>
      </c>
      <c r="H37" s="80">
        <v>1056</v>
      </c>
      <c r="I37" s="138">
        <v>95</v>
      </c>
      <c r="J37" s="82">
        <v>222</v>
      </c>
      <c r="K37" s="79">
        <v>40</v>
      </c>
      <c r="L37" s="80">
        <v>182</v>
      </c>
      <c r="M37" s="1"/>
      <c r="R37" s="1"/>
    </row>
    <row r="38" spans="1:18" ht="14.25" customHeight="1" x14ac:dyDescent="0.15">
      <c r="A38" s="127">
        <v>26</v>
      </c>
      <c r="B38" s="48">
        <v>3410</v>
      </c>
      <c r="C38" s="49">
        <v>1675</v>
      </c>
      <c r="D38" s="50">
        <v>1735</v>
      </c>
      <c r="E38" s="128">
        <v>61</v>
      </c>
      <c r="F38" s="52">
        <v>2035</v>
      </c>
      <c r="G38" s="49">
        <v>998</v>
      </c>
      <c r="H38" s="50">
        <v>1037</v>
      </c>
      <c r="I38" s="128">
        <v>96</v>
      </c>
      <c r="J38" s="52">
        <v>178</v>
      </c>
      <c r="K38" s="49">
        <v>40</v>
      </c>
      <c r="L38" s="50">
        <v>138</v>
      </c>
      <c r="M38" s="1"/>
      <c r="R38" s="1"/>
    </row>
    <row r="39" spans="1:18" ht="14.25" customHeight="1" x14ac:dyDescent="0.15">
      <c r="A39" s="127">
        <v>27</v>
      </c>
      <c r="B39" s="48">
        <v>3438</v>
      </c>
      <c r="C39" s="49">
        <v>1743</v>
      </c>
      <c r="D39" s="50">
        <v>1695</v>
      </c>
      <c r="E39" s="128">
        <v>62</v>
      </c>
      <c r="F39" s="52">
        <v>1997</v>
      </c>
      <c r="G39" s="49">
        <v>977</v>
      </c>
      <c r="H39" s="50">
        <v>1020</v>
      </c>
      <c r="I39" s="128">
        <v>97</v>
      </c>
      <c r="J39" s="52">
        <v>118</v>
      </c>
      <c r="K39" s="49">
        <v>15</v>
      </c>
      <c r="L39" s="50">
        <v>103</v>
      </c>
      <c r="M39" s="1"/>
      <c r="R39" s="1"/>
    </row>
    <row r="40" spans="1:18" ht="14.25" customHeight="1" x14ac:dyDescent="0.15">
      <c r="A40" s="127">
        <v>28</v>
      </c>
      <c r="B40" s="48">
        <v>3438</v>
      </c>
      <c r="C40" s="49">
        <v>1823</v>
      </c>
      <c r="D40" s="50">
        <v>1615</v>
      </c>
      <c r="E40" s="128">
        <v>63</v>
      </c>
      <c r="F40" s="52">
        <v>1969</v>
      </c>
      <c r="G40" s="49">
        <v>978</v>
      </c>
      <c r="H40" s="50">
        <v>991</v>
      </c>
      <c r="I40" s="128">
        <v>98</v>
      </c>
      <c r="J40" s="52">
        <v>111</v>
      </c>
      <c r="K40" s="49">
        <v>16</v>
      </c>
      <c r="L40" s="50">
        <v>95</v>
      </c>
      <c r="M40" s="1"/>
      <c r="R40" s="1"/>
    </row>
    <row r="41" spans="1:18" ht="14.25" customHeight="1" x14ac:dyDescent="0.15">
      <c r="A41" s="127">
        <v>29</v>
      </c>
      <c r="B41" s="48">
        <v>3411</v>
      </c>
      <c r="C41" s="49">
        <v>1697</v>
      </c>
      <c r="D41" s="50">
        <v>1714</v>
      </c>
      <c r="E41" s="128">
        <v>64</v>
      </c>
      <c r="F41" s="52">
        <v>1943</v>
      </c>
      <c r="G41" s="49">
        <v>920</v>
      </c>
      <c r="H41" s="50">
        <v>1023</v>
      </c>
      <c r="I41" s="128">
        <v>99</v>
      </c>
      <c r="J41" s="52">
        <v>55</v>
      </c>
      <c r="K41" s="49">
        <v>9</v>
      </c>
      <c r="L41" s="50">
        <v>46</v>
      </c>
      <c r="M41" s="1"/>
      <c r="R41" s="1"/>
    </row>
    <row r="42" spans="1:18" ht="15" customHeight="1" thickBot="1" x14ac:dyDescent="0.2">
      <c r="A42" s="135" t="s">
        <v>21</v>
      </c>
      <c r="B42" s="72">
        <v>16993</v>
      </c>
      <c r="C42" s="73">
        <v>8603</v>
      </c>
      <c r="D42" s="74">
        <v>8390</v>
      </c>
      <c r="E42" s="136" t="s">
        <v>22</v>
      </c>
      <c r="F42" s="76">
        <v>10025</v>
      </c>
      <c r="G42" s="73">
        <v>4898</v>
      </c>
      <c r="H42" s="74">
        <v>5127</v>
      </c>
      <c r="I42" s="136" t="s">
        <v>23</v>
      </c>
      <c r="J42" s="76">
        <v>684</v>
      </c>
      <c r="K42" s="73">
        <v>120</v>
      </c>
      <c r="L42" s="74">
        <v>564</v>
      </c>
      <c r="M42" s="1"/>
      <c r="R42" s="1"/>
    </row>
    <row r="43" spans="1:18" ht="14.25" customHeight="1" thickTop="1" x14ac:dyDescent="0.15">
      <c r="A43" s="137">
        <v>30</v>
      </c>
      <c r="B43" s="78">
        <v>3495</v>
      </c>
      <c r="C43" s="79">
        <v>1760</v>
      </c>
      <c r="D43" s="80">
        <v>1735</v>
      </c>
      <c r="E43" s="138">
        <v>65</v>
      </c>
      <c r="F43" s="82">
        <v>1938</v>
      </c>
      <c r="G43" s="79">
        <v>909</v>
      </c>
      <c r="H43" s="80">
        <v>1029</v>
      </c>
      <c r="I43" s="138">
        <v>100</v>
      </c>
      <c r="J43" s="82">
        <v>44</v>
      </c>
      <c r="K43" s="79">
        <v>5</v>
      </c>
      <c r="L43" s="80">
        <v>39</v>
      </c>
      <c r="M43" s="1"/>
      <c r="R43" s="1"/>
    </row>
    <row r="44" spans="1:18" ht="14.25" customHeight="1" x14ac:dyDescent="0.15">
      <c r="A44" s="127">
        <v>31</v>
      </c>
      <c r="B44" s="48">
        <v>3459</v>
      </c>
      <c r="C44" s="49">
        <v>1684</v>
      </c>
      <c r="D44" s="50">
        <v>1775</v>
      </c>
      <c r="E44" s="128">
        <v>66</v>
      </c>
      <c r="F44" s="52">
        <v>1992</v>
      </c>
      <c r="G44" s="49">
        <v>955</v>
      </c>
      <c r="H44" s="50">
        <v>1037</v>
      </c>
      <c r="I44" s="128">
        <v>101</v>
      </c>
      <c r="J44" s="52">
        <v>25</v>
      </c>
      <c r="K44" s="49">
        <v>6</v>
      </c>
      <c r="L44" s="50">
        <v>19</v>
      </c>
      <c r="M44" s="1"/>
      <c r="R44" s="1"/>
    </row>
    <row r="45" spans="1:18" ht="14.25" customHeight="1" x14ac:dyDescent="0.15">
      <c r="A45" s="127">
        <v>32</v>
      </c>
      <c r="B45" s="48">
        <v>3412</v>
      </c>
      <c r="C45" s="49">
        <v>1669</v>
      </c>
      <c r="D45" s="50">
        <v>1743</v>
      </c>
      <c r="E45" s="128">
        <v>67</v>
      </c>
      <c r="F45" s="52">
        <v>2184</v>
      </c>
      <c r="G45" s="49">
        <v>1035</v>
      </c>
      <c r="H45" s="50">
        <v>1149</v>
      </c>
      <c r="I45" s="128">
        <v>102</v>
      </c>
      <c r="J45" s="52">
        <v>18</v>
      </c>
      <c r="K45" s="49">
        <v>3</v>
      </c>
      <c r="L45" s="50">
        <v>15</v>
      </c>
      <c r="M45" s="1"/>
      <c r="R45" s="1"/>
    </row>
    <row r="46" spans="1:18" ht="14.25" customHeight="1" x14ac:dyDescent="0.15">
      <c r="A46" s="127">
        <v>33</v>
      </c>
      <c r="B46" s="48">
        <v>3684</v>
      </c>
      <c r="C46" s="49">
        <v>1818</v>
      </c>
      <c r="D46" s="50">
        <v>1866</v>
      </c>
      <c r="E46" s="128">
        <v>68</v>
      </c>
      <c r="F46" s="52">
        <v>2323</v>
      </c>
      <c r="G46" s="49">
        <v>1071</v>
      </c>
      <c r="H46" s="50">
        <v>1252</v>
      </c>
      <c r="I46" s="128">
        <v>103</v>
      </c>
      <c r="J46" s="89">
        <v>6</v>
      </c>
      <c r="K46" s="90">
        <v>2</v>
      </c>
      <c r="L46" s="91">
        <v>4</v>
      </c>
      <c r="M46" s="1"/>
      <c r="R46" s="1"/>
    </row>
    <row r="47" spans="1:18" ht="14.25" customHeight="1" x14ac:dyDescent="0.15">
      <c r="A47" s="127">
        <v>34</v>
      </c>
      <c r="B47" s="48">
        <v>3763</v>
      </c>
      <c r="C47" s="49">
        <v>1813</v>
      </c>
      <c r="D47" s="50">
        <v>1950</v>
      </c>
      <c r="E47" s="128">
        <v>69</v>
      </c>
      <c r="F47" s="52">
        <v>2506</v>
      </c>
      <c r="G47" s="49">
        <v>1203</v>
      </c>
      <c r="H47" s="50">
        <v>1303</v>
      </c>
      <c r="I47" s="128" t="s">
        <v>46</v>
      </c>
      <c r="J47" s="89">
        <v>15</v>
      </c>
      <c r="K47" s="90">
        <v>4</v>
      </c>
      <c r="L47" s="91">
        <v>11</v>
      </c>
      <c r="M47" s="1"/>
      <c r="R47" s="1"/>
    </row>
    <row r="48" spans="1:18" ht="15" customHeight="1" x14ac:dyDescent="0.15">
      <c r="A48" s="141" t="s">
        <v>24</v>
      </c>
      <c r="B48" s="93">
        <v>17813</v>
      </c>
      <c r="C48" s="94">
        <v>8744</v>
      </c>
      <c r="D48" s="95">
        <v>9069</v>
      </c>
      <c r="E48" s="142" t="s">
        <v>25</v>
      </c>
      <c r="F48" s="97">
        <v>10943</v>
      </c>
      <c r="G48" s="94">
        <v>5173</v>
      </c>
      <c r="H48" s="95">
        <v>5770</v>
      </c>
      <c r="I48" s="143" t="s">
        <v>26</v>
      </c>
      <c r="J48" s="97">
        <v>108</v>
      </c>
      <c r="K48" s="94">
        <v>20</v>
      </c>
      <c r="L48" s="95">
        <v>88</v>
      </c>
      <c r="M48" s="1"/>
      <c r="P48" s="24"/>
      <c r="R48" s="1"/>
    </row>
    <row r="49" spans="1:17" s="9" customFormat="1" ht="15.75" customHeight="1" x14ac:dyDescent="0.15">
      <c r="A49" s="179" t="s">
        <v>35</v>
      </c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</row>
    <row r="50" spans="1:17" s="10" customFormat="1" ht="15" customHeight="1" x14ac:dyDescent="0.15">
      <c r="A50" s="117" t="s">
        <v>27</v>
      </c>
      <c r="B50" s="117" t="s">
        <v>2</v>
      </c>
      <c r="C50" s="118" t="s">
        <v>3</v>
      </c>
      <c r="D50" s="144" t="s">
        <v>4</v>
      </c>
      <c r="E50" s="116" t="s">
        <v>27</v>
      </c>
      <c r="F50" s="120" t="s">
        <v>2</v>
      </c>
      <c r="G50" s="118" t="s">
        <v>3</v>
      </c>
      <c r="H50" s="119" t="s">
        <v>4</v>
      </c>
      <c r="I50" s="120" t="s">
        <v>27</v>
      </c>
      <c r="J50" s="117" t="s">
        <v>2</v>
      </c>
      <c r="K50" s="118" t="s">
        <v>3</v>
      </c>
      <c r="L50" s="119" t="s">
        <v>4</v>
      </c>
      <c r="N50" s="25"/>
      <c r="O50" s="25"/>
      <c r="P50" s="31"/>
      <c r="Q50" s="25"/>
    </row>
    <row r="51" spans="1:17" ht="21.75" customHeight="1" x14ac:dyDescent="0.15">
      <c r="A51" s="145" t="s">
        <v>28</v>
      </c>
      <c r="B51" s="146">
        <v>26863</v>
      </c>
      <c r="C51" s="147">
        <v>13702</v>
      </c>
      <c r="D51" s="148">
        <v>13161</v>
      </c>
      <c r="E51" s="149" t="s">
        <v>29</v>
      </c>
      <c r="F51" s="148">
        <v>149863</v>
      </c>
      <c r="G51" s="147">
        <v>72928</v>
      </c>
      <c r="H51" s="150">
        <v>76935</v>
      </c>
      <c r="I51" s="151" t="s">
        <v>30</v>
      </c>
      <c r="J51" s="152">
        <v>42930</v>
      </c>
      <c r="K51" s="153">
        <v>17746</v>
      </c>
      <c r="L51" s="154">
        <v>25184</v>
      </c>
    </row>
    <row r="52" spans="1:17" ht="15" customHeight="1" x14ac:dyDescent="0.15">
      <c r="A52" s="155" t="s">
        <v>31</v>
      </c>
      <c r="B52" s="156">
        <v>0.12229577157009142</v>
      </c>
      <c r="C52" s="157">
        <v>0.13127538897830918</v>
      </c>
      <c r="D52" s="158">
        <v>0.11416551006245662</v>
      </c>
      <c r="E52" s="159" t="s">
        <v>31</v>
      </c>
      <c r="F52" s="158">
        <v>0.68226226463197004</v>
      </c>
      <c r="G52" s="157">
        <v>0.69870468306890476</v>
      </c>
      <c r="H52" s="160">
        <v>0.66737508674531576</v>
      </c>
      <c r="I52" s="161" t="s">
        <v>31</v>
      </c>
      <c r="J52" s="156">
        <v>0.1954419637979386</v>
      </c>
      <c r="K52" s="157">
        <v>0.17001992795278609</v>
      </c>
      <c r="L52" s="160">
        <v>0.21845940319222762</v>
      </c>
    </row>
    <row r="53" spans="1:17" s="19" customFormat="1" ht="12" customHeight="1" x14ac:dyDescent="0.15">
      <c r="A53" s="106" t="s">
        <v>32</v>
      </c>
      <c r="B53" s="107"/>
      <c r="C53" s="107"/>
      <c r="D53" s="107"/>
      <c r="E53" s="107"/>
      <c r="F53" s="108"/>
      <c r="G53" s="108"/>
      <c r="H53" s="108"/>
      <c r="I53" s="108"/>
      <c r="J53" s="108"/>
      <c r="K53" s="108"/>
      <c r="L53" s="109"/>
      <c r="N53" s="1"/>
      <c r="O53" s="1"/>
      <c r="P53" s="24"/>
      <c r="Q53" s="1"/>
    </row>
    <row r="54" spans="1:17" s="19" customFormat="1" ht="12" customHeight="1" x14ac:dyDescent="0.15">
      <c r="A54" s="106" t="s">
        <v>33</v>
      </c>
      <c r="B54" s="107"/>
      <c r="C54" s="107"/>
      <c r="D54" s="107"/>
      <c r="E54" s="107"/>
      <c r="F54" s="108"/>
      <c r="G54" s="108"/>
      <c r="H54" s="108"/>
      <c r="I54" s="108"/>
      <c r="J54" s="108"/>
      <c r="K54" s="108"/>
      <c r="L54" s="109"/>
      <c r="N54" s="1"/>
      <c r="O54" s="1"/>
      <c r="P54" s="24"/>
      <c r="Q54" s="1"/>
    </row>
    <row r="55" spans="1:17" s="19" customFormat="1" ht="15" customHeight="1" x14ac:dyDescent="0.15">
      <c r="A55" s="107"/>
      <c r="B55" s="107"/>
      <c r="C55" s="107"/>
      <c r="D55" s="107"/>
      <c r="E55" s="107"/>
      <c r="F55" s="108"/>
      <c r="G55" s="108"/>
      <c r="H55" s="108"/>
      <c r="I55" s="108"/>
      <c r="J55" s="108"/>
      <c r="K55" s="108"/>
      <c r="L55" s="109" t="s">
        <v>34</v>
      </c>
      <c r="N55" s="1"/>
      <c r="O55" s="1"/>
      <c r="P55" s="24"/>
      <c r="Q55" s="1"/>
    </row>
    <row r="56" spans="1:17" s="19" customFormat="1" ht="15" customHeight="1" x14ac:dyDescent="0.25">
      <c r="A56" s="107"/>
      <c r="B56" s="107"/>
      <c r="C56" s="107"/>
      <c r="D56" s="107"/>
      <c r="E56" s="112"/>
      <c r="F56" s="110"/>
      <c r="G56" s="110"/>
      <c r="H56" s="110"/>
      <c r="I56" s="110"/>
      <c r="J56" s="110"/>
      <c r="K56" s="110"/>
      <c r="L56" s="111" t="s">
        <v>39</v>
      </c>
      <c r="M56" s="20"/>
      <c r="N56" s="1"/>
      <c r="O56" s="1"/>
      <c r="P56" s="1"/>
      <c r="Q56" s="1"/>
    </row>
    <row r="58" spans="1:17" s="1" customFormat="1" ht="12" customHeight="1" x14ac:dyDescent="0.15">
      <c r="K58" s="180"/>
      <c r="L58" s="180"/>
      <c r="P58" s="25"/>
    </row>
    <row r="59" spans="1:17" s="1" customFormat="1" ht="12" customHeight="1" x14ac:dyDescent="0.15">
      <c r="K59" s="167"/>
      <c r="L59" s="168"/>
    </row>
    <row r="60" spans="1:17" x14ac:dyDescent="0.15">
      <c r="K60" s="21"/>
      <c r="L60" s="21"/>
    </row>
    <row r="61" spans="1:17" x14ac:dyDescent="0.15">
      <c r="K61" s="21"/>
      <c r="L61" s="21"/>
    </row>
  </sheetData>
  <mergeCells count="4">
    <mergeCell ref="E6:H6"/>
    <mergeCell ref="I6:L6"/>
    <mergeCell ref="A49:L49"/>
    <mergeCell ref="K58:L58"/>
  </mergeCells>
  <phoneticPr fontId="2"/>
  <hyperlinks>
    <hyperlink ref="L56" r:id="rId1"/>
  </hyperlinks>
  <printOptions horizontalCentered="1"/>
  <pageMargins left="0.70866141732283472" right="0.59055118110236227" top="0.6692913385826772" bottom="0.19685039370078741" header="0.51181102362204722" footer="0.31496062992125984"/>
  <pageSetup paperSize="9" scale="97" fitToWidth="0" fitToHeight="0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view="pageBreakPreview" zoomScale="115" zoomScaleNormal="50" zoomScaleSheetLayoutView="115" workbookViewId="0"/>
  </sheetViews>
  <sheetFormatPr defaultRowHeight="13.5" x14ac:dyDescent="0.15"/>
  <cols>
    <col min="1" max="1" width="8.375" customWidth="1"/>
    <col min="2" max="2" width="7.75" customWidth="1"/>
    <col min="3" max="3" width="8.25" customWidth="1"/>
    <col min="4" max="4" width="7.625" customWidth="1"/>
    <col min="5" max="5" width="8.5" customWidth="1"/>
    <col min="6" max="6" width="7.5" customWidth="1"/>
    <col min="7" max="8" width="7.125" customWidth="1"/>
    <col min="9" max="9" width="8.25" customWidth="1"/>
    <col min="10" max="10" width="7.5" customWidth="1"/>
    <col min="11" max="11" width="7" customWidth="1"/>
    <col min="12" max="12" width="7.125" customWidth="1"/>
    <col min="13" max="13" width="0.75" customWidth="1"/>
    <col min="14" max="14" width="6.5" style="1" customWidth="1"/>
    <col min="15" max="16" width="7.25" style="1" customWidth="1"/>
    <col min="17" max="17" width="8.375" style="1" customWidth="1"/>
  </cols>
  <sheetData>
    <row r="1" spans="1:18" ht="24" customHeight="1" x14ac:dyDescent="0.15">
      <c r="A1" s="26"/>
      <c r="B1" s="27"/>
      <c r="C1" s="28"/>
      <c r="D1" s="27"/>
      <c r="E1" s="27"/>
      <c r="F1" s="27"/>
      <c r="G1" s="27"/>
      <c r="H1" s="27"/>
      <c r="I1" s="27"/>
      <c r="J1" s="27"/>
      <c r="K1" s="26"/>
      <c r="L1" s="26"/>
    </row>
    <row r="2" spans="1:18" ht="24" customHeight="1" x14ac:dyDescent="0.2">
      <c r="A2" s="26"/>
      <c r="B2" s="29"/>
      <c r="C2" s="29"/>
      <c r="D2" s="29"/>
      <c r="E2" s="29"/>
      <c r="F2" s="29"/>
      <c r="G2" s="29"/>
      <c r="H2" s="29"/>
      <c r="I2" s="29"/>
      <c r="J2" s="29"/>
      <c r="K2" s="30" t="s">
        <v>47</v>
      </c>
      <c r="L2" s="26"/>
    </row>
    <row r="3" spans="1:18" s="1" customFormat="1" ht="15.75" customHeight="1" x14ac:dyDescent="0.15">
      <c r="A3" s="31"/>
      <c r="B3" s="31"/>
      <c r="C3" s="31"/>
      <c r="D3" s="32"/>
      <c r="E3" s="32" t="s">
        <v>0</v>
      </c>
      <c r="F3" s="31"/>
      <c r="G3" s="31"/>
      <c r="H3" s="31"/>
      <c r="I3" s="31"/>
      <c r="J3" s="31"/>
      <c r="K3" s="31"/>
      <c r="L3" s="31"/>
    </row>
    <row r="4" spans="1:18" ht="13.5" customHeight="1" x14ac:dyDescent="0.15">
      <c r="A4" s="26"/>
      <c r="B4" s="26"/>
      <c r="C4" s="26"/>
      <c r="D4" s="26"/>
      <c r="E4" s="26"/>
      <c r="F4" s="26"/>
      <c r="G4" s="26"/>
      <c r="H4" s="26"/>
      <c r="I4" s="26"/>
      <c r="J4" s="33"/>
      <c r="K4" s="33"/>
      <c r="L4" s="34" t="s">
        <v>48</v>
      </c>
    </row>
    <row r="5" spans="1:18" s="2" customFormat="1" ht="15" customHeight="1" x14ac:dyDescent="0.15">
      <c r="A5" s="116" t="s">
        <v>1</v>
      </c>
      <c r="B5" s="117" t="s">
        <v>2</v>
      </c>
      <c r="C5" s="118" t="s">
        <v>3</v>
      </c>
      <c r="D5" s="119" t="s">
        <v>4</v>
      </c>
      <c r="E5" s="116" t="s">
        <v>1</v>
      </c>
      <c r="F5" s="120" t="s">
        <v>2</v>
      </c>
      <c r="G5" s="118" t="s">
        <v>3</v>
      </c>
      <c r="H5" s="119" t="s">
        <v>4</v>
      </c>
      <c r="I5" s="116" t="s">
        <v>1</v>
      </c>
      <c r="J5" s="120" t="s">
        <v>2</v>
      </c>
      <c r="K5" s="118" t="s">
        <v>3</v>
      </c>
      <c r="L5" s="119" t="s">
        <v>4</v>
      </c>
      <c r="N5" s="1"/>
      <c r="O5" s="1"/>
      <c r="P5" s="1"/>
      <c r="Q5" s="1"/>
    </row>
    <row r="6" spans="1:18" ht="15" customHeight="1" x14ac:dyDescent="0.15">
      <c r="A6" s="121" t="s">
        <v>5</v>
      </c>
      <c r="B6" s="122">
        <v>220462</v>
      </c>
      <c r="C6" s="123">
        <v>104894</v>
      </c>
      <c r="D6" s="124">
        <v>115568</v>
      </c>
      <c r="E6" s="176"/>
      <c r="F6" s="177"/>
      <c r="G6" s="177"/>
      <c r="H6" s="178"/>
      <c r="I6" s="176"/>
      <c r="J6" s="177"/>
      <c r="K6" s="177"/>
      <c r="L6" s="178"/>
      <c r="M6" s="1"/>
      <c r="R6" s="1"/>
    </row>
    <row r="7" spans="1:18" ht="14.25" customHeight="1" x14ac:dyDescent="0.15">
      <c r="A7" s="125">
        <v>0</v>
      </c>
      <c r="B7" s="42">
        <v>1958</v>
      </c>
      <c r="C7" s="43">
        <v>1009</v>
      </c>
      <c r="D7" s="44">
        <v>949</v>
      </c>
      <c r="E7" s="126">
        <v>35</v>
      </c>
      <c r="F7" s="46">
        <v>3751</v>
      </c>
      <c r="G7" s="43">
        <v>1824</v>
      </c>
      <c r="H7" s="44">
        <v>1927</v>
      </c>
      <c r="I7" s="126">
        <v>70</v>
      </c>
      <c r="J7" s="46">
        <v>2563</v>
      </c>
      <c r="K7" s="43">
        <v>1245</v>
      </c>
      <c r="L7" s="44">
        <v>1318</v>
      </c>
      <c r="M7" s="1"/>
      <c r="Q7" s="22"/>
      <c r="R7" s="1"/>
    </row>
    <row r="8" spans="1:18" ht="14.25" customHeight="1" x14ac:dyDescent="0.15">
      <c r="A8" s="127">
        <v>1</v>
      </c>
      <c r="B8" s="48">
        <v>2023</v>
      </c>
      <c r="C8" s="49">
        <v>1062</v>
      </c>
      <c r="D8" s="50">
        <v>961</v>
      </c>
      <c r="E8" s="128">
        <v>36</v>
      </c>
      <c r="F8" s="52">
        <v>3487</v>
      </c>
      <c r="G8" s="49">
        <v>1703</v>
      </c>
      <c r="H8" s="50">
        <v>1784</v>
      </c>
      <c r="I8" s="128">
        <v>71</v>
      </c>
      <c r="J8" s="52">
        <v>2527</v>
      </c>
      <c r="K8" s="49">
        <v>1178</v>
      </c>
      <c r="L8" s="50">
        <v>1349</v>
      </c>
      <c r="M8" s="1"/>
      <c r="Q8" s="23"/>
      <c r="R8" s="1"/>
    </row>
    <row r="9" spans="1:18" ht="14.25" customHeight="1" x14ac:dyDescent="0.15">
      <c r="A9" s="127">
        <v>2</v>
      </c>
      <c r="B9" s="48">
        <v>2089</v>
      </c>
      <c r="C9" s="49">
        <v>1105</v>
      </c>
      <c r="D9" s="50">
        <v>984</v>
      </c>
      <c r="E9" s="128">
        <v>37</v>
      </c>
      <c r="F9" s="52">
        <v>3532</v>
      </c>
      <c r="G9" s="49">
        <v>1715</v>
      </c>
      <c r="H9" s="50">
        <v>1817</v>
      </c>
      <c r="I9" s="128">
        <v>72</v>
      </c>
      <c r="J9" s="52">
        <v>1464</v>
      </c>
      <c r="K9" s="49">
        <v>642</v>
      </c>
      <c r="L9" s="50">
        <v>822</v>
      </c>
      <c r="M9" s="1"/>
      <c r="Q9" s="166"/>
      <c r="R9" s="1"/>
    </row>
    <row r="10" spans="1:18" ht="14.25" customHeight="1" x14ac:dyDescent="0.15">
      <c r="A10" s="127">
        <v>3</v>
      </c>
      <c r="B10" s="48">
        <v>2035</v>
      </c>
      <c r="C10" s="49">
        <v>1034</v>
      </c>
      <c r="D10" s="50">
        <v>1001</v>
      </c>
      <c r="E10" s="128">
        <v>38</v>
      </c>
      <c r="F10" s="52">
        <v>3767</v>
      </c>
      <c r="G10" s="49">
        <v>1819</v>
      </c>
      <c r="H10" s="50">
        <v>1948</v>
      </c>
      <c r="I10" s="128">
        <v>73</v>
      </c>
      <c r="J10" s="52">
        <v>1555</v>
      </c>
      <c r="K10" s="49">
        <v>712</v>
      </c>
      <c r="L10" s="50">
        <v>843</v>
      </c>
      <c r="M10" s="1"/>
      <c r="Q10" s="23"/>
      <c r="R10" s="1"/>
    </row>
    <row r="11" spans="1:18" ht="14.25" customHeight="1" x14ac:dyDescent="0.15">
      <c r="A11" s="129">
        <v>4</v>
      </c>
      <c r="B11" s="54">
        <v>1926</v>
      </c>
      <c r="C11" s="55">
        <v>994</v>
      </c>
      <c r="D11" s="56">
        <v>932</v>
      </c>
      <c r="E11" s="130">
        <v>39</v>
      </c>
      <c r="F11" s="58">
        <v>3830</v>
      </c>
      <c r="G11" s="55">
        <v>1875</v>
      </c>
      <c r="H11" s="56">
        <v>1955</v>
      </c>
      <c r="I11" s="130">
        <v>74</v>
      </c>
      <c r="J11" s="58">
        <v>1788</v>
      </c>
      <c r="K11" s="55">
        <v>779</v>
      </c>
      <c r="L11" s="56">
        <v>1009</v>
      </c>
      <c r="M11" s="1"/>
      <c r="R11" s="1"/>
    </row>
    <row r="12" spans="1:18" ht="15" customHeight="1" thickBot="1" x14ac:dyDescent="0.2">
      <c r="A12" s="131" t="s">
        <v>6</v>
      </c>
      <c r="B12" s="60">
        <v>10031</v>
      </c>
      <c r="C12" s="61">
        <v>5204</v>
      </c>
      <c r="D12" s="62">
        <v>4827</v>
      </c>
      <c r="E12" s="132" t="s">
        <v>7</v>
      </c>
      <c r="F12" s="64">
        <v>18367</v>
      </c>
      <c r="G12" s="61">
        <v>8936</v>
      </c>
      <c r="H12" s="62">
        <v>9431</v>
      </c>
      <c r="I12" s="132" t="s">
        <v>8</v>
      </c>
      <c r="J12" s="64">
        <v>9897</v>
      </c>
      <c r="K12" s="61">
        <v>4556</v>
      </c>
      <c r="L12" s="62">
        <v>5341</v>
      </c>
      <c r="M12" s="1"/>
      <c r="R12" s="1"/>
    </row>
    <row r="13" spans="1:18" ht="14.25" customHeight="1" thickTop="1" x14ac:dyDescent="0.15">
      <c r="A13" s="133">
        <v>5</v>
      </c>
      <c r="B13" s="66">
        <v>1960</v>
      </c>
      <c r="C13" s="67">
        <v>966</v>
      </c>
      <c r="D13" s="68">
        <v>994</v>
      </c>
      <c r="E13" s="134">
        <v>40</v>
      </c>
      <c r="F13" s="70">
        <v>3796</v>
      </c>
      <c r="G13" s="67">
        <v>1801</v>
      </c>
      <c r="H13" s="68">
        <v>1995</v>
      </c>
      <c r="I13" s="134">
        <v>75</v>
      </c>
      <c r="J13" s="70">
        <v>1782</v>
      </c>
      <c r="K13" s="67">
        <v>816</v>
      </c>
      <c r="L13" s="68">
        <v>966</v>
      </c>
      <c r="M13" s="1"/>
      <c r="R13" s="1"/>
    </row>
    <row r="14" spans="1:18" ht="14.25" customHeight="1" x14ac:dyDescent="0.15">
      <c r="A14" s="127">
        <v>6</v>
      </c>
      <c r="B14" s="48">
        <v>1831</v>
      </c>
      <c r="C14" s="49">
        <v>893</v>
      </c>
      <c r="D14" s="50">
        <v>938</v>
      </c>
      <c r="E14" s="128">
        <v>41</v>
      </c>
      <c r="F14" s="52">
        <v>3768</v>
      </c>
      <c r="G14" s="49">
        <v>1768</v>
      </c>
      <c r="H14" s="50">
        <v>2000</v>
      </c>
      <c r="I14" s="128">
        <v>76</v>
      </c>
      <c r="J14" s="52">
        <v>1788</v>
      </c>
      <c r="K14" s="49">
        <v>801</v>
      </c>
      <c r="L14" s="50">
        <v>987</v>
      </c>
      <c r="M14" s="1"/>
      <c r="R14" s="1"/>
    </row>
    <row r="15" spans="1:18" ht="14.25" customHeight="1" x14ac:dyDescent="0.15">
      <c r="A15" s="127">
        <v>7</v>
      </c>
      <c r="B15" s="48">
        <v>1837</v>
      </c>
      <c r="C15" s="49">
        <v>948</v>
      </c>
      <c r="D15" s="50">
        <v>889</v>
      </c>
      <c r="E15" s="128">
        <v>42</v>
      </c>
      <c r="F15" s="52">
        <v>3852</v>
      </c>
      <c r="G15" s="49">
        <v>1870</v>
      </c>
      <c r="H15" s="50">
        <v>1982</v>
      </c>
      <c r="I15" s="128">
        <v>77</v>
      </c>
      <c r="J15" s="52">
        <v>1742</v>
      </c>
      <c r="K15" s="49">
        <v>716</v>
      </c>
      <c r="L15" s="50">
        <v>1026</v>
      </c>
      <c r="M15" s="1"/>
      <c r="R15" s="1"/>
    </row>
    <row r="16" spans="1:18" ht="14.25" customHeight="1" x14ac:dyDescent="0.15">
      <c r="A16" s="127">
        <v>8</v>
      </c>
      <c r="B16" s="48">
        <v>1819</v>
      </c>
      <c r="C16" s="49">
        <v>938</v>
      </c>
      <c r="D16" s="50">
        <v>881</v>
      </c>
      <c r="E16" s="128">
        <v>43</v>
      </c>
      <c r="F16" s="52">
        <v>3800</v>
      </c>
      <c r="G16" s="49">
        <v>1849</v>
      </c>
      <c r="H16" s="50">
        <v>1951</v>
      </c>
      <c r="I16" s="128">
        <v>78</v>
      </c>
      <c r="J16" s="52">
        <v>1471</v>
      </c>
      <c r="K16" s="49">
        <v>600</v>
      </c>
      <c r="L16" s="50">
        <v>871</v>
      </c>
      <c r="M16" s="1"/>
      <c r="R16" s="1"/>
    </row>
    <row r="17" spans="1:18" ht="14.25" customHeight="1" x14ac:dyDescent="0.15">
      <c r="A17" s="127">
        <v>9</v>
      </c>
      <c r="B17" s="48">
        <v>1710</v>
      </c>
      <c r="C17" s="49">
        <v>867</v>
      </c>
      <c r="D17" s="50">
        <v>843</v>
      </c>
      <c r="E17" s="128">
        <v>44</v>
      </c>
      <c r="F17" s="52">
        <v>3839</v>
      </c>
      <c r="G17" s="49">
        <v>1800</v>
      </c>
      <c r="H17" s="50">
        <v>2039</v>
      </c>
      <c r="I17" s="128">
        <v>79</v>
      </c>
      <c r="J17" s="52">
        <v>1255</v>
      </c>
      <c r="K17" s="49">
        <v>513</v>
      </c>
      <c r="L17" s="50">
        <v>742</v>
      </c>
      <c r="M17" s="1"/>
      <c r="R17" s="1"/>
    </row>
    <row r="18" spans="1:18" ht="15" customHeight="1" thickBot="1" x14ac:dyDescent="0.2">
      <c r="A18" s="135" t="s">
        <v>9</v>
      </c>
      <c r="B18" s="72">
        <v>9157</v>
      </c>
      <c r="C18" s="73">
        <v>4612</v>
      </c>
      <c r="D18" s="74">
        <v>4545</v>
      </c>
      <c r="E18" s="136" t="s">
        <v>10</v>
      </c>
      <c r="F18" s="76">
        <v>19055</v>
      </c>
      <c r="G18" s="73">
        <v>9088</v>
      </c>
      <c r="H18" s="74">
        <v>9967</v>
      </c>
      <c r="I18" s="136" t="s">
        <v>11</v>
      </c>
      <c r="J18" s="76">
        <v>8038</v>
      </c>
      <c r="K18" s="73">
        <v>3446</v>
      </c>
      <c r="L18" s="74">
        <v>4592</v>
      </c>
      <c r="M18" s="1"/>
      <c r="R18" s="1"/>
    </row>
    <row r="19" spans="1:18" ht="14.25" customHeight="1" thickTop="1" x14ac:dyDescent="0.15">
      <c r="A19" s="137">
        <v>10</v>
      </c>
      <c r="B19" s="78">
        <v>1755</v>
      </c>
      <c r="C19" s="79">
        <v>906</v>
      </c>
      <c r="D19" s="80">
        <v>849</v>
      </c>
      <c r="E19" s="138">
        <v>45</v>
      </c>
      <c r="F19" s="82">
        <v>3990</v>
      </c>
      <c r="G19" s="79">
        <v>1890</v>
      </c>
      <c r="H19" s="80">
        <v>2100</v>
      </c>
      <c r="I19" s="138">
        <v>80</v>
      </c>
      <c r="J19" s="82">
        <v>1376</v>
      </c>
      <c r="K19" s="79">
        <v>536</v>
      </c>
      <c r="L19" s="80">
        <v>840</v>
      </c>
      <c r="M19" s="1"/>
      <c r="R19" s="1"/>
    </row>
    <row r="20" spans="1:18" ht="14.25" customHeight="1" x14ac:dyDescent="0.15">
      <c r="A20" s="127">
        <v>11</v>
      </c>
      <c r="B20" s="48">
        <v>1626</v>
      </c>
      <c r="C20" s="49">
        <v>773</v>
      </c>
      <c r="D20" s="50">
        <v>853</v>
      </c>
      <c r="E20" s="128">
        <v>46</v>
      </c>
      <c r="F20" s="52">
        <v>3719</v>
      </c>
      <c r="G20" s="49">
        <v>1740</v>
      </c>
      <c r="H20" s="50">
        <v>1979</v>
      </c>
      <c r="I20" s="128">
        <v>81</v>
      </c>
      <c r="J20" s="52">
        <v>1397</v>
      </c>
      <c r="K20" s="49">
        <v>497</v>
      </c>
      <c r="L20" s="50">
        <v>900</v>
      </c>
      <c r="M20" s="1"/>
      <c r="R20" s="1"/>
    </row>
    <row r="21" spans="1:18" ht="14.25" customHeight="1" x14ac:dyDescent="0.15">
      <c r="A21" s="127">
        <v>12</v>
      </c>
      <c r="B21" s="48">
        <v>1528</v>
      </c>
      <c r="C21" s="49">
        <v>794</v>
      </c>
      <c r="D21" s="50">
        <v>734</v>
      </c>
      <c r="E21" s="128">
        <v>47</v>
      </c>
      <c r="F21" s="52">
        <v>3831</v>
      </c>
      <c r="G21" s="49">
        <v>1821</v>
      </c>
      <c r="H21" s="50">
        <v>2010</v>
      </c>
      <c r="I21" s="128">
        <v>82</v>
      </c>
      <c r="J21" s="52">
        <v>1432</v>
      </c>
      <c r="K21" s="49">
        <v>533</v>
      </c>
      <c r="L21" s="50">
        <v>899</v>
      </c>
      <c r="M21" s="1"/>
      <c r="R21" s="1"/>
    </row>
    <row r="22" spans="1:18" ht="14.25" customHeight="1" x14ac:dyDescent="0.15">
      <c r="A22" s="127">
        <v>13</v>
      </c>
      <c r="B22" s="48">
        <v>1477</v>
      </c>
      <c r="C22" s="49">
        <v>752</v>
      </c>
      <c r="D22" s="50">
        <v>725</v>
      </c>
      <c r="E22" s="128">
        <v>48</v>
      </c>
      <c r="F22" s="52">
        <v>3559</v>
      </c>
      <c r="G22" s="49">
        <v>1668</v>
      </c>
      <c r="H22" s="50">
        <v>1891</v>
      </c>
      <c r="I22" s="128">
        <v>83</v>
      </c>
      <c r="J22" s="52">
        <v>1386</v>
      </c>
      <c r="K22" s="49">
        <v>529</v>
      </c>
      <c r="L22" s="50">
        <v>857</v>
      </c>
      <c r="M22" s="1"/>
      <c r="R22" s="1"/>
    </row>
    <row r="23" spans="1:18" ht="14.25" customHeight="1" x14ac:dyDescent="0.15">
      <c r="A23" s="129">
        <v>14</v>
      </c>
      <c r="B23" s="54">
        <v>1495</v>
      </c>
      <c r="C23" s="55">
        <v>779</v>
      </c>
      <c r="D23" s="56">
        <v>716</v>
      </c>
      <c r="E23" s="130">
        <v>49</v>
      </c>
      <c r="F23" s="58">
        <v>3507</v>
      </c>
      <c r="G23" s="55">
        <v>1610</v>
      </c>
      <c r="H23" s="56">
        <v>1897</v>
      </c>
      <c r="I23" s="130">
        <v>84</v>
      </c>
      <c r="J23" s="58">
        <v>1122</v>
      </c>
      <c r="K23" s="55">
        <v>391</v>
      </c>
      <c r="L23" s="56">
        <v>731</v>
      </c>
      <c r="M23" s="1"/>
      <c r="R23" s="1"/>
    </row>
    <row r="24" spans="1:18" ht="15" customHeight="1" thickBot="1" x14ac:dyDescent="0.2">
      <c r="A24" s="131" t="s">
        <v>12</v>
      </c>
      <c r="B24" s="60">
        <v>7881</v>
      </c>
      <c r="C24" s="61">
        <v>4004</v>
      </c>
      <c r="D24" s="62">
        <v>3877</v>
      </c>
      <c r="E24" s="132" t="s">
        <v>13</v>
      </c>
      <c r="F24" s="64">
        <v>18606</v>
      </c>
      <c r="G24" s="61">
        <v>8729</v>
      </c>
      <c r="H24" s="62">
        <v>9877</v>
      </c>
      <c r="I24" s="132" t="s">
        <v>14</v>
      </c>
      <c r="J24" s="64">
        <v>6713</v>
      </c>
      <c r="K24" s="61">
        <v>2486</v>
      </c>
      <c r="L24" s="62">
        <v>4227</v>
      </c>
      <c r="M24" s="1"/>
      <c r="R24" s="1"/>
    </row>
    <row r="25" spans="1:18" ht="14.25" customHeight="1" thickTop="1" x14ac:dyDescent="0.15">
      <c r="A25" s="133">
        <v>15</v>
      </c>
      <c r="B25" s="66">
        <v>1366</v>
      </c>
      <c r="C25" s="67">
        <v>680</v>
      </c>
      <c r="D25" s="68">
        <v>686</v>
      </c>
      <c r="E25" s="134">
        <v>50</v>
      </c>
      <c r="F25" s="70">
        <v>3408</v>
      </c>
      <c r="G25" s="67">
        <v>1634</v>
      </c>
      <c r="H25" s="68">
        <v>1774</v>
      </c>
      <c r="I25" s="134">
        <v>85</v>
      </c>
      <c r="J25" s="70">
        <v>1102</v>
      </c>
      <c r="K25" s="67">
        <v>415</v>
      </c>
      <c r="L25" s="68">
        <v>687</v>
      </c>
      <c r="M25" s="1"/>
      <c r="R25" s="1"/>
    </row>
    <row r="26" spans="1:18" ht="14.25" customHeight="1" x14ac:dyDescent="0.15">
      <c r="A26" s="127">
        <v>16</v>
      </c>
      <c r="B26" s="48">
        <v>1460</v>
      </c>
      <c r="C26" s="49">
        <v>714</v>
      </c>
      <c r="D26" s="50">
        <v>746</v>
      </c>
      <c r="E26" s="128">
        <v>51</v>
      </c>
      <c r="F26" s="52">
        <v>3370</v>
      </c>
      <c r="G26" s="49">
        <v>1586</v>
      </c>
      <c r="H26" s="50">
        <v>1784</v>
      </c>
      <c r="I26" s="128">
        <v>86</v>
      </c>
      <c r="J26" s="52">
        <v>1001</v>
      </c>
      <c r="K26" s="49">
        <v>355</v>
      </c>
      <c r="L26" s="50">
        <v>646</v>
      </c>
      <c r="M26" s="1"/>
      <c r="R26" s="1"/>
    </row>
    <row r="27" spans="1:18" ht="14.25" customHeight="1" x14ac:dyDescent="0.15">
      <c r="A27" s="127">
        <v>17</v>
      </c>
      <c r="B27" s="48">
        <v>1440</v>
      </c>
      <c r="C27" s="49">
        <v>704</v>
      </c>
      <c r="D27" s="50">
        <v>736</v>
      </c>
      <c r="E27" s="128">
        <v>52</v>
      </c>
      <c r="F27" s="52">
        <v>2702</v>
      </c>
      <c r="G27" s="49">
        <v>1257</v>
      </c>
      <c r="H27" s="50">
        <v>1445</v>
      </c>
      <c r="I27" s="128">
        <v>87</v>
      </c>
      <c r="J27" s="52">
        <v>918</v>
      </c>
      <c r="K27" s="49">
        <v>283</v>
      </c>
      <c r="L27" s="50">
        <v>635</v>
      </c>
      <c r="M27" s="1"/>
      <c r="R27" s="1"/>
    </row>
    <row r="28" spans="1:18" ht="14.25" customHeight="1" x14ac:dyDescent="0.15">
      <c r="A28" s="127">
        <v>18</v>
      </c>
      <c r="B28" s="48">
        <v>1653</v>
      </c>
      <c r="C28" s="49">
        <v>822</v>
      </c>
      <c r="D28" s="50">
        <v>831</v>
      </c>
      <c r="E28" s="128">
        <v>53</v>
      </c>
      <c r="F28" s="52">
        <v>3187</v>
      </c>
      <c r="G28" s="49">
        <v>1495</v>
      </c>
      <c r="H28" s="50">
        <v>1692</v>
      </c>
      <c r="I28" s="128">
        <v>88</v>
      </c>
      <c r="J28" s="52">
        <v>824</v>
      </c>
      <c r="K28" s="49">
        <v>242</v>
      </c>
      <c r="L28" s="50">
        <v>582</v>
      </c>
      <c r="M28" s="1"/>
      <c r="R28" s="1"/>
    </row>
    <row r="29" spans="1:18" ht="14.25" customHeight="1" x14ac:dyDescent="0.15">
      <c r="A29" s="127">
        <v>19</v>
      </c>
      <c r="B29" s="48">
        <v>1898</v>
      </c>
      <c r="C29" s="49">
        <v>961</v>
      </c>
      <c r="D29" s="50">
        <v>937</v>
      </c>
      <c r="E29" s="128">
        <v>54</v>
      </c>
      <c r="F29" s="52">
        <v>2955</v>
      </c>
      <c r="G29" s="49">
        <v>1430</v>
      </c>
      <c r="H29" s="50">
        <v>1525</v>
      </c>
      <c r="I29" s="128">
        <v>89</v>
      </c>
      <c r="J29" s="52">
        <v>701</v>
      </c>
      <c r="K29" s="49">
        <v>192</v>
      </c>
      <c r="L29" s="50">
        <v>509</v>
      </c>
      <c r="M29" s="1"/>
      <c r="R29" s="1"/>
    </row>
    <row r="30" spans="1:18" ht="15" customHeight="1" thickBot="1" x14ac:dyDescent="0.2">
      <c r="A30" s="135" t="s">
        <v>15</v>
      </c>
      <c r="B30" s="72">
        <v>7817</v>
      </c>
      <c r="C30" s="73">
        <v>3881</v>
      </c>
      <c r="D30" s="74">
        <v>3936</v>
      </c>
      <c r="E30" s="136" t="s">
        <v>16</v>
      </c>
      <c r="F30" s="76">
        <v>15622</v>
      </c>
      <c r="G30" s="73">
        <v>7402</v>
      </c>
      <c r="H30" s="74">
        <v>8220</v>
      </c>
      <c r="I30" s="136" t="s">
        <v>17</v>
      </c>
      <c r="J30" s="76">
        <v>4546</v>
      </c>
      <c r="K30" s="73">
        <v>1487</v>
      </c>
      <c r="L30" s="74">
        <v>3059</v>
      </c>
      <c r="M30" s="1"/>
      <c r="R30" s="1"/>
    </row>
    <row r="31" spans="1:18" ht="14.25" customHeight="1" thickTop="1" x14ac:dyDescent="0.15">
      <c r="A31" s="137">
        <v>20</v>
      </c>
      <c r="B31" s="78">
        <v>2035</v>
      </c>
      <c r="C31" s="79">
        <v>1061</v>
      </c>
      <c r="D31" s="80">
        <v>974</v>
      </c>
      <c r="E31" s="138">
        <v>55</v>
      </c>
      <c r="F31" s="82">
        <v>2860</v>
      </c>
      <c r="G31" s="79">
        <v>1414</v>
      </c>
      <c r="H31" s="80">
        <v>1446</v>
      </c>
      <c r="I31" s="138">
        <v>90</v>
      </c>
      <c r="J31" s="82">
        <v>601</v>
      </c>
      <c r="K31" s="79">
        <v>179</v>
      </c>
      <c r="L31" s="80">
        <v>422</v>
      </c>
      <c r="M31" s="1"/>
      <c r="R31" s="1"/>
    </row>
    <row r="32" spans="1:18" ht="14.25" customHeight="1" x14ac:dyDescent="0.15">
      <c r="A32" s="127">
        <v>21</v>
      </c>
      <c r="B32" s="48">
        <v>2295</v>
      </c>
      <c r="C32" s="49">
        <v>1195</v>
      </c>
      <c r="D32" s="50">
        <v>1100</v>
      </c>
      <c r="E32" s="128">
        <v>56</v>
      </c>
      <c r="F32" s="52">
        <v>2644</v>
      </c>
      <c r="G32" s="49">
        <v>1293</v>
      </c>
      <c r="H32" s="50">
        <v>1351</v>
      </c>
      <c r="I32" s="128">
        <v>91</v>
      </c>
      <c r="J32" s="52">
        <v>523</v>
      </c>
      <c r="K32" s="49">
        <v>148</v>
      </c>
      <c r="L32" s="50">
        <v>375</v>
      </c>
      <c r="M32" s="1"/>
      <c r="R32" s="1"/>
    </row>
    <row r="33" spans="1:18" ht="14.25" customHeight="1" x14ac:dyDescent="0.15">
      <c r="A33" s="127">
        <v>22</v>
      </c>
      <c r="B33" s="48">
        <v>2620</v>
      </c>
      <c r="C33" s="49">
        <v>1348</v>
      </c>
      <c r="D33" s="50">
        <v>1272</v>
      </c>
      <c r="E33" s="128">
        <v>57</v>
      </c>
      <c r="F33" s="52">
        <v>2438</v>
      </c>
      <c r="G33" s="49">
        <v>1198</v>
      </c>
      <c r="H33" s="50">
        <v>1240</v>
      </c>
      <c r="I33" s="128">
        <v>92</v>
      </c>
      <c r="J33" s="52">
        <v>456</v>
      </c>
      <c r="K33" s="49">
        <v>120</v>
      </c>
      <c r="L33" s="50">
        <v>336</v>
      </c>
      <c r="M33" s="1"/>
      <c r="R33" s="1"/>
    </row>
    <row r="34" spans="1:18" ht="14.25" customHeight="1" x14ac:dyDescent="0.15">
      <c r="A34" s="127">
        <v>23</v>
      </c>
      <c r="B34" s="48">
        <v>3132</v>
      </c>
      <c r="C34" s="49">
        <v>1561</v>
      </c>
      <c r="D34" s="50">
        <v>1571</v>
      </c>
      <c r="E34" s="128">
        <v>58</v>
      </c>
      <c r="F34" s="52">
        <v>2325</v>
      </c>
      <c r="G34" s="49">
        <v>1094</v>
      </c>
      <c r="H34" s="50">
        <v>1231</v>
      </c>
      <c r="I34" s="128">
        <v>93</v>
      </c>
      <c r="J34" s="52">
        <v>359</v>
      </c>
      <c r="K34" s="49">
        <v>89</v>
      </c>
      <c r="L34" s="50">
        <v>270</v>
      </c>
      <c r="M34" s="1"/>
      <c r="R34" s="1"/>
    </row>
    <row r="35" spans="1:18" ht="14.25" customHeight="1" x14ac:dyDescent="0.15">
      <c r="A35" s="129">
        <v>24</v>
      </c>
      <c r="B35" s="54">
        <v>3350</v>
      </c>
      <c r="C35" s="55">
        <v>1636</v>
      </c>
      <c r="D35" s="56">
        <v>1714</v>
      </c>
      <c r="E35" s="130">
        <v>59</v>
      </c>
      <c r="F35" s="58">
        <v>2366</v>
      </c>
      <c r="G35" s="55">
        <v>1150</v>
      </c>
      <c r="H35" s="56">
        <v>1216</v>
      </c>
      <c r="I35" s="130">
        <v>94</v>
      </c>
      <c r="J35" s="58">
        <v>278</v>
      </c>
      <c r="K35" s="55">
        <v>50</v>
      </c>
      <c r="L35" s="56">
        <v>228</v>
      </c>
      <c r="M35" s="1"/>
      <c r="R35" s="1"/>
    </row>
    <row r="36" spans="1:18" ht="15" customHeight="1" thickBot="1" x14ac:dyDescent="0.2">
      <c r="A36" s="139" t="s">
        <v>18</v>
      </c>
      <c r="B36" s="84">
        <v>13432</v>
      </c>
      <c r="C36" s="85">
        <v>6801</v>
      </c>
      <c r="D36" s="86">
        <v>6631</v>
      </c>
      <c r="E36" s="140" t="s">
        <v>19</v>
      </c>
      <c r="F36" s="88">
        <v>12633</v>
      </c>
      <c r="G36" s="85">
        <v>6149</v>
      </c>
      <c r="H36" s="86">
        <v>6484</v>
      </c>
      <c r="I36" s="140" t="s">
        <v>20</v>
      </c>
      <c r="J36" s="88">
        <v>2217</v>
      </c>
      <c r="K36" s="85">
        <v>586</v>
      </c>
      <c r="L36" s="86">
        <v>1631</v>
      </c>
      <c r="M36" s="1"/>
      <c r="R36" s="1"/>
    </row>
    <row r="37" spans="1:18" ht="14.25" customHeight="1" thickTop="1" x14ac:dyDescent="0.15">
      <c r="A37" s="137">
        <v>25</v>
      </c>
      <c r="B37" s="78">
        <v>3243</v>
      </c>
      <c r="C37" s="79">
        <v>1645</v>
      </c>
      <c r="D37" s="80">
        <v>1598</v>
      </c>
      <c r="E37" s="138">
        <v>60</v>
      </c>
      <c r="F37" s="82">
        <v>2133</v>
      </c>
      <c r="G37" s="79">
        <v>1027</v>
      </c>
      <c r="H37" s="80">
        <v>1106</v>
      </c>
      <c r="I37" s="138">
        <v>95</v>
      </c>
      <c r="J37" s="82">
        <v>232</v>
      </c>
      <c r="K37" s="79">
        <v>46</v>
      </c>
      <c r="L37" s="80">
        <v>186</v>
      </c>
      <c r="M37" s="1"/>
      <c r="R37" s="1"/>
    </row>
    <row r="38" spans="1:18" ht="14.25" customHeight="1" x14ac:dyDescent="0.15">
      <c r="A38" s="127">
        <v>26</v>
      </c>
      <c r="B38" s="48">
        <v>3411</v>
      </c>
      <c r="C38" s="49">
        <v>1650</v>
      </c>
      <c r="D38" s="50">
        <v>1761</v>
      </c>
      <c r="E38" s="128">
        <v>61</v>
      </c>
      <c r="F38" s="52">
        <v>2025</v>
      </c>
      <c r="G38" s="49">
        <v>1001</v>
      </c>
      <c r="H38" s="50">
        <v>1024</v>
      </c>
      <c r="I38" s="128">
        <v>96</v>
      </c>
      <c r="J38" s="52">
        <v>165</v>
      </c>
      <c r="K38" s="49">
        <v>32</v>
      </c>
      <c r="L38" s="50">
        <v>133</v>
      </c>
      <c r="M38" s="1"/>
      <c r="R38" s="1"/>
    </row>
    <row r="39" spans="1:18" ht="14.25" customHeight="1" x14ac:dyDescent="0.15">
      <c r="A39" s="127">
        <v>27</v>
      </c>
      <c r="B39" s="48">
        <v>3468</v>
      </c>
      <c r="C39" s="49">
        <v>1761</v>
      </c>
      <c r="D39" s="50">
        <v>1707</v>
      </c>
      <c r="E39" s="128">
        <v>62</v>
      </c>
      <c r="F39" s="52">
        <v>2006</v>
      </c>
      <c r="G39" s="49">
        <v>985</v>
      </c>
      <c r="H39" s="50">
        <v>1021</v>
      </c>
      <c r="I39" s="128">
        <v>97</v>
      </c>
      <c r="J39" s="52">
        <v>128</v>
      </c>
      <c r="K39" s="49">
        <v>19</v>
      </c>
      <c r="L39" s="50">
        <v>109</v>
      </c>
      <c r="M39" s="1"/>
      <c r="R39" s="1"/>
    </row>
    <row r="40" spans="1:18" ht="14.25" customHeight="1" x14ac:dyDescent="0.15">
      <c r="A40" s="127">
        <v>28</v>
      </c>
      <c r="B40" s="48">
        <v>3487</v>
      </c>
      <c r="C40" s="49">
        <v>1840</v>
      </c>
      <c r="D40" s="50">
        <v>1647</v>
      </c>
      <c r="E40" s="128">
        <v>63</v>
      </c>
      <c r="F40" s="52">
        <v>1930</v>
      </c>
      <c r="G40" s="49">
        <v>948</v>
      </c>
      <c r="H40" s="50">
        <v>982</v>
      </c>
      <c r="I40" s="128">
        <v>98</v>
      </c>
      <c r="J40" s="52">
        <v>109</v>
      </c>
      <c r="K40" s="49">
        <v>19</v>
      </c>
      <c r="L40" s="50">
        <v>90</v>
      </c>
      <c r="M40" s="1"/>
      <c r="R40" s="1"/>
    </row>
    <row r="41" spans="1:18" ht="14.25" customHeight="1" x14ac:dyDescent="0.15">
      <c r="A41" s="127">
        <v>29</v>
      </c>
      <c r="B41" s="48">
        <v>3395</v>
      </c>
      <c r="C41" s="49">
        <v>1698</v>
      </c>
      <c r="D41" s="50">
        <v>1697</v>
      </c>
      <c r="E41" s="128">
        <v>64</v>
      </c>
      <c r="F41" s="52">
        <v>1996</v>
      </c>
      <c r="G41" s="49">
        <v>960</v>
      </c>
      <c r="H41" s="50">
        <v>1036</v>
      </c>
      <c r="I41" s="128">
        <v>99</v>
      </c>
      <c r="J41" s="52">
        <v>59</v>
      </c>
      <c r="K41" s="49">
        <v>7</v>
      </c>
      <c r="L41" s="50">
        <v>52</v>
      </c>
      <c r="M41" s="1"/>
      <c r="R41" s="1"/>
    </row>
    <row r="42" spans="1:18" ht="15" customHeight="1" thickBot="1" x14ac:dyDescent="0.2">
      <c r="A42" s="135" t="s">
        <v>21</v>
      </c>
      <c r="B42" s="72">
        <v>17004</v>
      </c>
      <c r="C42" s="73">
        <v>8594</v>
      </c>
      <c r="D42" s="74">
        <v>8410</v>
      </c>
      <c r="E42" s="136" t="s">
        <v>22</v>
      </c>
      <c r="F42" s="76">
        <v>10090</v>
      </c>
      <c r="G42" s="73">
        <v>4921</v>
      </c>
      <c r="H42" s="74">
        <v>5169</v>
      </c>
      <c r="I42" s="136" t="s">
        <v>23</v>
      </c>
      <c r="J42" s="76">
        <v>693</v>
      </c>
      <c r="K42" s="73">
        <v>123</v>
      </c>
      <c r="L42" s="74">
        <v>570</v>
      </c>
      <c r="M42" s="1"/>
      <c r="R42" s="1"/>
    </row>
    <row r="43" spans="1:18" ht="14.25" customHeight="1" thickTop="1" x14ac:dyDescent="0.15">
      <c r="A43" s="137">
        <v>30</v>
      </c>
      <c r="B43" s="78">
        <v>3566</v>
      </c>
      <c r="C43" s="79">
        <v>1792</v>
      </c>
      <c r="D43" s="80">
        <v>1774</v>
      </c>
      <c r="E43" s="138">
        <v>65</v>
      </c>
      <c r="F43" s="82">
        <v>1895</v>
      </c>
      <c r="G43" s="79">
        <v>877</v>
      </c>
      <c r="H43" s="80">
        <v>1018</v>
      </c>
      <c r="I43" s="138">
        <v>100</v>
      </c>
      <c r="J43" s="82">
        <v>48</v>
      </c>
      <c r="K43" s="79">
        <v>6</v>
      </c>
      <c r="L43" s="80">
        <v>42</v>
      </c>
      <c r="M43" s="1"/>
      <c r="R43" s="1"/>
    </row>
    <row r="44" spans="1:18" ht="14.25" customHeight="1" x14ac:dyDescent="0.15">
      <c r="A44" s="127">
        <v>31</v>
      </c>
      <c r="B44" s="48">
        <v>3476</v>
      </c>
      <c r="C44" s="49">
        <v>1695</v>
      </c>
      <c r="D44" s="50">
        <v>1781</v>
      </c>
      <c r="E44" s="128">
        <v>66</v>
      </c>
      <c r="F44" s="52">
        <v>1994</v>
      </c>
      <c r="G44" s="49">
        <v>956</v>
      </c>
      <c r="H44" s="50">
        <v>1038</v>
      </c>
      <c r="I44" s="128">
        <v>101</v>
      </c>
      <c r="J44" s="52">
        <v>18</v>
      </c>
      <c r="K44" s="49">
        <v>5</v>
      </c>
      <c r="L44" s="50">
        <v>13</v>
      </c>
      <c r="M44" s="1"/>
      <c r="R44" s="1"/>
    </row>
    <row r="45" spans="1:18" ht="14.25" customHeight="1" x14ac:dyDescent="0.15">
      <c r="A45" s="127">
        <v>32</v>
      </c>
      <c r="B45" s="48">
        <v>3393</v>
      </c>
      <c r="C45" s="49">
        <v>1663</v>
      </c>
      <c r="D45" s="50">
        <v>1730</v>
      </c>
      <c r="E45" s="128">
        <v>67</v>
      </c>
      <c r="F45" s="52">
        <v>2146</v>
      </c>
      <c r="G45" s="49">
        <v>1027</v>
      </c>
      <c r="H45" s="50">
        <v>1119</v>
      </c>
      <c r="I45" s="128">
        <v>102</v>
      </c>
      <c r="J45" s="52">
        <v>19</v>
      </c>
      <c r="K45" s="49">
        <v>5</v>
      </c>
      <c r="L45" s="50">
        <v>14</v>
      </c>
      <c r="M45" s="1"/>
      <c r="R45" s="1"/>
    </row>
    <row r="46" spans="1:18" ht="14.25" customHeight="1" x14ac:dyDescent="0.15">
      <c r="A46" s="127">
        <v>33</v>
      </c>
      <c r="B46" s="48">
        <v>3635</v>
      </c>
      <c r="C46" s="49">
        <v>1840</v>
      </c>
      <c r="D46" s="50">
        <v>1795</v>
      </c>
      <c r="E46" s="128">
        <v>68</v>
      </c>
      <c r="F46" s="52">
        <v>2242</v>
      </c>
      <c r="G46" s="49">
        <v>1027</v>
      </c>
      <c r="H46" s="50">
        <v>1215</v>
      </c>
      <c r="I46" s="128">
        <v>103</v>
      </c>
      <c r="J46" s="89">
        <v>6</v>
      </c>
      <c r="K46" s="90">
        <v>1</v>
      </c>
      <c r="L46" s="91">
        <v>5</v>
      </c>
      <c r="M46" s="1"/>
      <c r="R46" s="1"/>
    </row>
    <row r="47" spans="1:18" ht="14.25" customHeight="1" x14ac:dyDescent="0.15">
      <c r="A47" s="127">
        <v>34</v>
      </c>
      <c r="B47" s="48">
        <v>3744</v>
      </c>
      <c r="C47" s="49">
        <v>1824</v>
      </c>
      <c r="D47" s="50">
        <v>1920</v>
      </c>
      <c r="E47" s="128">
        <v>69</v>
      </c>
      <c r="F47" s="52">
        <v>2467</v>
      </c>
      <c r="G47" s="49">
        <v>1167</v>
      </c>
      <c r="H47" s="50">
        <v>1300</v>
      </c>
      <c r="I47" s="128" t="s">
        <v>49</v>
      </c>
      <c r="J47" s="89">
        <v>14</v>
      </c>
      <c r="K47" s="90">
        <v>4</v>
      </c>
      <c r="L47" s="91">
        <v>10</v>
      </c>
      <c r="M47" s="1"/>
      <c r="R47" s="1"/>
    </row>
    <row r="48" spans="1:18" ht="15" customHeight="1" x14ac:dyDescent="0.15">
      <c r="A48" s="141" t="s">
        <v>24</v>
      </c>
      <c r="B48" s="93">
        <v>17814</v>
      </c>
      <c r="C48" s="94">
        <v>8814</v>
      </c>
      <c r="D48" s="95">
        <v>9000</v>
      </c>
      <c r="E48" s="142" t="s">
        <v>25</v>
      </c>
      <c r="F48" s="97">
        <v>10744</v>
      </c>
      <c r="G48" s="94">
        <v>5054</v>
      </c>
      <c r="H48" s="95">
        <v>5690</v>
      </c>
      <c r="I48" s="143" t="s">
        <v>26</v>
      </c>
      <c r="J48" s="97">
        <v>105</v>
      </c>
      <c r="K48" s="94">
        <v>21</v>
      </c>
      <c r="L48" s="95">
        <v>84</v>
      </c>
      <c r="M48" s="1"/>
      <c r="P48" s="24"/>
      <c r="R48" s="1"/>
    </row>
    <row r="49" spans="1:17" s="9" customFormat="1" ht="15.75" customHeight="1" x14ac:dyDescent="0.15">
      <c r="A49" s="179" t="s">
        <v>35</v>
      </c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</row>
    <row r="50" spans="1:17" s="10" customFormat="1" ht="15" customHeight="1" x14ac:dyDescent="0.15">
      <c r="A50" s="117" t="s">
        <v>27</v>
      </c>
      <c r="B50" s="117" t="s">
        <v>2</v>
      </c>
      <c r="C50" s="118" t="s">
        <v>3</v>
      </c>
      <c r="D50" s="144" t="s">
        <v>4</v>
      </c>
      <c r="E50" s="116" t="s">
        <v>27</v>
      </c>
      <c r="F50" s="120" t="s">
        <v>2</v>
      </c>
      <c r="G50" s="118" t="s">
        <v>3</v>
      </c>
      <c r="H50" s="119" t="s">
        <v>4</v>
      </c>
      <c r="I50" s="120" t="s">
        <v>27</v>
      </c>
      <c r="J50" s="117" t="s">
        <v>2</v>
      </c>
      <c r="K50" s="118" t="s">
        <v>3</v>
      </c>
      <c r="L50" s="163" t="s">
        <v>4</v>
      </c>
      <c r="N50" s="25"/>
      <c r="O50" s="25"/>
      <c r="P50" s="31"/>
      <c r="Q50" s="25"/>
    </row>
    <row r="51" spans="1:17" ht="21.75" customHeight="1" x14ac:dyDescent="0.15">
      <c r="A51" s="145" t="s">
        <v>28</v>
      </c>
      <c r="B51" s="146">
        <v>27069</v>
      </c>
      <c r="C51" s="147">
        <v>13820</v>
      </c>
      <c r="D51" s="148">
        <v>13249</v>
      </c>
      <c r="E51" s="149" t="s">
        <v>29</v>
      </c>
      <c r="F51" s="148">
        <v>150440</v>
      </c>
      <c r="G51" s="147">
        <v>73315</v>
      </c>
      <c r="H51" s="164">
        <v>77125</v>
      </c>
      <c r="I51" s="162" t="s">
        <v>30</v>
      </c>
      <c r="J51" s="152">
        <v>42953</v>
      </c>
      <c r="K51" s="153">
        <v>17759</v>
      </c>
      <c r="L51" s="165">
        <v>25194</v>
      </c>
    </row>
    <row r="52" spans="1:17" ht="15" customHeight="1" x14ac:dyDescent="0.15">
      <c r="A52" s="155" t="s">
        <v>31</v>
      </c>
      <c r="B52" s="156">
        <v>0.12278306465513331</v>
      </c>
      <c r="C52" s="157">
        <v>0.13175205445497359</v>
      </c>
      <c r="D52" s="158">
        <v>0.11464246158106051</v>
      </c>
      <c r="E52" s="159" t="s">
        <v>31</v>
      </c>
      <c r="F52" s="158">
        <v>0.68238517295497636</v>
      </c>
      <c r="G52" s="157">
        <v>0.6989436955402597</v>
      </c>
      <c r="H52" s="160">
        <v>0.66735601550602242</v>
      </c>
      <c r="I52" s="161" t="s">
        <v>31</v>
      </c>
      <c r="J52" s="156">
        <v>0.19483176238989033</v>
      </c>
      <c r="K52" s="157">
        <v>0.1693042500047667</v>
      </c>
      <c r="L52" s="160">
        <v>0.21800152291291708</v>
      </c>
    </row>
    <row r="53" spans="1:17" s="19" customFormat="1" ht="12" customHeight="1" x14ac:dyDescent="0.15">
      <c r="A53" s="106" t="s">
        <v>32</v>
      </c>
      <c r="B53" s="107"/>
      <c r="C53" s="107"/>
      <c r="D53" s="107"/>
      <c r="E53" s="107"/>
      <c r="F53" s="108"/>
      <c r="G53" s="108"/>
      <c r="H53" s="108"/>
      <c r="I53" s="108"/>
      <c r="J53" s="108"/>
      <c r="K53" s="108"/>
      <c r="L53" s="109"/>
      <c r="N53" s="1"/>
      <c r="O53" s="1"/>
      <c r="P53" s="24"/>
      <c r="Q53" s="1"/>
    </row>
    <row r="54" spans="1:17" s="19" customFormat="1" ht="12" customHeight="1" x14ac:dyDescent="0.15">
      <c r="A54" s="106" t="s">
        <v>33</v>
      </c>
      <c r="B54" s="107"/>
      <c r="C54" s="107"/>
      <c r="D54" s="107"/>
      <c r="E54" s="107"/>
      <c r="F54" s="108"/>
      <c r="G54" s="108"/>
      <c r="H54" s="108"/>
      <c r="I54" s="108"/>
      <c r="J54" s="108"/>
      <c r="K54" s="108"/>
      <c r="L54" s="109"/>
      <c r="N54" s="1"/>
      <c r="O54" s="1"/>
      <c r="P54" s="24"/>
      <c r="Q54" s="1"/>
    </row>
    <row r="55" spans="1:17" s="19" customFormat="1" ht="15" customHeight="1" x14ac:dyDescent="0.15">
      <c r="A55" s="107"/>
      <c r="B55" s="107"/>
      <c r="C55" s="107"/>
      <c r="D55" s="107"/>
      <c r="E55" s="107"/>
      <c r="F55" s="108"/>
      <c r="G55" s="108"/>
      <c r="H55" s="108"/>
      <c r="I55" s="108"/>
      <c r="J55" s="108"/>
      <c r="K55" s="108"/>
      <c r="L55" s="109" t="s">
        <v>34</v>
      </c>
      <c r="N55" s="1"/>
      <c r="O55" s="1"/>
      <c r="P55" s="24"/>
      <c r="Q55" s="1"/>
    </row>
    <row r="56" spans="1:17" s="19" customFormat="1" ht="15" customHeight="1" x14ac:dyDescent="0.25">
      <c r="A56" s="107"/>
      <c r="B56" s="107"/>
      <c r="C56" s="107"/>
      <c r="D56" s="107"/>
      <c r="E56" s="112"/>
      <c r="F56" s="110"/>
      <c r="G56" s="110"/>
      <c r="H56" s="110"/>
      <c r="I56" s="110"/>
      <c r="J56" s="110"/>
      <c r="K56" s="110"/>
      <c r="L56" s="111" t="s">
        <v>50</v>
      </c>
      <c r="M56" s="20"/>
      <c r="N56" s="1"/>
      <c r="O56" s="1"/>
      <c r="P56" s="1"/>
      <c r="Q56" s="1"/>
    </row>
    <row r="58" spans="1:17" s="1" customFormat="1" ht="12" customHeight="1" x14ac:dyDescent="0.15">
      <c r="K58" s="180"/>
      <c r="L58" s="180"/>
      <c r="P58" s="25"/>
    </row>
    <row r="59" spans="1:17" s="1" customFormat="1" ht="12" customHeight="1" x14ac:dyDescent="0.15">
      <c r="K59" s="167"/>
      <c r="L59" s="168"/>
    </row>
    <row r="60" spans="1:17" x14ac:dyDescent="0.15">
      <c r="K60" s="21"/>
      <c r="L60" s="21"/>
    </row>
    <row r="61" spans="1:17" x14ac:dyDescent="0.15">
      <c r="K61" s="21"/>
      <c r="L61" s="21"/>
    </row>
  </sheetData>
  <mergeCells count="4">
    <mergeCell ref="E6:H6"/>
    <mergeCell ref="I6:L6"/>
    <mergeCell ref="A49:L49"/>
    <mergeCell ref="K58:L58"/>
  </mergeCells>
  <phoneticPr fontId="2"/>
  <hyperlinks>
    <hyperlink ref="L56" r:id="rId1"/>
  </hyperlinks>
  <printOptions horizontalCentered="1"/>
  <pageMargins left="0.70866141732283472" right="0.59055118110236227" top="0.6692913385826772" bottom="0.19685039370078741" header="0.51181102362204722" footer="0.31496062992125984"/>
  <pageSetup paperSize="9" scale="97" fitToWidth="0" fitToHeight="0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平成30年1月</vt:lpstr>
      <vt:lpstr>平成30年4月</vt:lpstr>
      <vt:lpstr>平成30年7月 </vt:lpstr>
      <vt:lpstr>平成30年10月 </vt:lpstr>
      <vt:lpstr>'平成30年10月 '!Print_Area</vt:lpstr>
      <vt:lpstr>平成30年1月!Print_Area</vt:lpstr>
      <vt:lpstr>平成30年4月!Print_Area</vt:lpstr>
      <vt:lpstr>'平成30年7月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文京区人口統計資料</dc:title>
  <cp:lastPrinted>2018-10-06T01:17:26Z</cp:lastPrinted>
  <dcterms:created xsi:type="dcterms:W3CDTF">2014-01-07T23:53:48Z</dcterms:created>
  <dcterms:modified xsi:type="dcterms:W3CDTF">2018-10-10T05:22:56Z</dcterms:modified>
</cp:coreProperties>
</file>