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O:\05企画政策部\20情報政策課\00情報連携受渡\オープンデータ\各課→情報\06 区政情報\02 文京区人口統計資料（年齢（各歳）別及び男女別人口）\"/>
    </mc:Choice>
  </mc:AlternateContent>
  <xr:revisionPtr revIDLastSave="0" documentId="8_{57441150-5C87-4DA4-AC2F-97FAF4AAED5C}" xr6:coauthVersionLast="47" xr6:coauthVersionMax="47" xr10:uidLastSave="{00000000-0000-0000-0000-000000000000}"/>
  <bookViews>
    <workbookView xWindow="2175" yWindow="1785" windowWidth="14025" windowHeight="13110" activeTab="3" xr2:uid="{00000000-000D-0000-FFFF-FFFF00000000}"/>
  </bookViews>
  <sheets>
    <sheet name="令和5年1月" sheetId="2" r:id="rId1"/>
    <sheet name="令和5年4月" sheetId="1" r:id="rId2"/>
    <sheet name="令和5年7月 " sheetId="3" r:id="rId3"/>
    <sheet name="令和5年10月" sheetId="4" r:id="rId4"/>
  </sheets>
  <definedNames>
    <definedName name="_xlnm.Print_Area" localSheetId="3">令和5年10月!$A$1:$L$56</definedName>
    <definedName name="_xlnm.Print_Area" localSheetId="0">令和5年1月!$A$1:$L$56</definedName>
    <definedName name="_xlnm.Print_Area" localSheetId="1">令和5年4月!$A$1:$L$56</definedName>
    <definedName name="_xlnm.Print_Area" localSheetId="2">'令和5年7月 '!$A$1:$L$56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2" i="3" l="1"/>
  <c r="K52" i="3"/>
  <c r="L51" i="3"/>
  <c r="K51" i="3"/>
  <c r="J51" i="3"/>
  <c r="J52" i="3" s="1"/>
  <c r="H51" i="3"/>
  <c r="H52" i="3" s="1"/>
  <c r="G51" i="3"/>
  <c r="G52" i="3" s="1"/>
  <c r="F51" i="3"/>
  <c r="D51" i="3"/>
  <c r="C51" i="3"/>
  <c r="B51" i="3"/>
  <c r="D6" i="3"/>
  <c r="D52" i="3" s="1"/>
  <c r="C6" i="3"/>
  <c r="C52" i="3" s="1"/>
  <c r="B6" i="3"/>
  <c r="F52" i="3" s="1"/>
  <c r="B52" i="3" l="1"/>
</calcChain>
</file>

<file path=xl/sharedStrings.xml><?xml version="1.0" encoding="utf-8"?>
<sst xmlns="http://schemas.openxmlformats.org/spreadsheetml/2006/main" count="248" uniqueCount="47">
  <si>
    <t>文京区人口統計資料</t>
    <rPh sb="0" eb="3">
      <t>ブンキョウク</t>
    </rPh>
    <rPh sb="3" eb="5">
      <t>ジンコウ</t>
    </rPh>
    <rPh sb="5" eb="7">
      <t>トウケイ</t>
    </rPh>
    <rPh sb="7" eb="9">
      <t>シリョウ</t>
    </rPh>
    <phoneticPr fontId="2"/>
  </si>
  <si>
    <t>NO.853</t>
    <phoneticPr fontId="2"/>
  </si>
  <si>
    <t>年齢（各歳）別及び男女別人口（住民基本台帳）</t>
    <rPh sb="0" eb="2">
      <t>ネンレイ</t>
    </rPh>
    <rPh sb="3" eb="4">
      <t>カク</t>
    </rPh>
    <rPh sb="4" eb="5">
      <t>サイ</t>
    </rPh>
    <rPh sb="6" eb="7">
      <t>ベツ</t>
    </rPh>
    <rPh sb="7" eb="8">
      <t>オヨ</t>
    </rPh>
    <rPh sb="9" eb="12">
      <t>ダンジョベツ</t>
    </rPh>
    <rPh sb="12" eb="14">
      <t>ジンコウ</t>
    </rPh>
    <rPh sb="15" eb="17">
      <t>ジュウミン</t>
    </rPh>
    <rPh sb="17" eb="19">
      <t>キホン</t>
    </rPh>
    <rPh sb="19" eb="21">
      <t>ダイチョウ</t>
    </rPh>
    <phoneticPr fontId="2"/>
  </si>
  <si>
    <t xml:space="preserve"> (令和5年4月1日現在）</t>
    <rPh sb="2" eb="4">
      <t>レイワ</t>
    </rPh>
    <rPh sb="5" eb="6">
      <t>ネン</t>
    </rPh>
    <rPh sb="7" eb="8">
      <t>ガツ</t>
    </rPh>
    <rPh sb="9" eb="12">
      <t>ニチゲンザイ</t>
    </rPh>
    <phoneticPr fontId="2"/>
  </si>
  <si>
    <t>年齢</t>
    <rPh sb="0" eb="2">
      <t>ネンレイ</t>
    </rPh>
    <phoneticPr fontId="2"/>
  </si>
  <si>
    <t>男女計</t>
    <rPh sb="0" eb="2">
      <t>ダンジョ</t>
    </rPh>
    <rPh sb="2" eb="3">
      <t>ケイ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</si>
  <si>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</si>
  <si>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</si>
  <si>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総数</t>
    <rPh sb="0" eb="2">
      <t>ソウスウ</t>
    </rPh>
    <phoneticPr fontId="2"/>
  </si>
  <si>
    <t>０～４歳計</t>
    <rPh sb="3" eb="4">
      <t>サイ</t>
    </rPh>
    <rPh sb="4" eb="5">
      <t>ケイ</t>
    </rPh>
    <phoneticPr fontId="2"/>
  </si>
  <si>
    <t>３５～３９歳計</t>
    <rPh sb="3" eb="6">
      <t>３９サイ</t>
    </rPh>
    <rPh sb="6" eb="7">
      <t>ケイ</t>
    </rPh>
    <phoneticPr fontId="2"/>
  </si>
  <si>
    <t>７０～７４歳計</t>
    <rPh sb="5" eb="7">
      <t>サイケイ</t>
    </rPh>
    <phoneticPr fontId="2"/>
  </si>
  <si>
    <t>５～９歳計</t>
    <rPh sb="3" eb="4">
      <t>サイ</t>
    </rPh>
    <rPh sb="4" eb="5">
      <t>ケイ</t>
    </rPh>
    <phoneticPr fontId="2"/>
  </si>
  <si>
    <t>４０～４４歳計</t>
    <rPh sb="3" eb="6">
      <t>４５サイ</t>
    </rPh>
    <rPh sb="6" eb="7">
      <t>ケイ</t>
    </rPh>
    <phoneticPr fontId="2"/>
  </si>
  <si>
    <t>７５～７９歳計</t>
    <rPh sb="3" eb="6">
      <t>７９サイ</t>
    </rPh>
    <rPh sb="6" eb="7">
      <t>ケイ</t>
    </rPh>
    <phoneticPr fontId="2"/>
  </si>
  <si>
    <t>１０～１４歳計</t>
    <rPh sb="5" eb="6">
      <t>サイ</t>
    </rPh>
    <rPh sb="6" eb="7">
      <t>ケイ</t>
    </rPh>
    <phoneticPr fontId="2"/>
  </si>
  <si>
    <t>４５～４９歳計</t>
    <rPh sb="5" eb="6">
      <t>サイ</t>
    </rPh>
    <rPh sb="6" eb="7">
      <t>ケイ</t>
    </rPh>
    <phoneticPr fontId="2"/>
  </si>
  <si>
    <t>８０～８４歳計</t>
    <rPh sb="4" eb="6">
      <t>５４サイ</t>
    </rPh>
    <rPh sb="6" eb="7">
      <t>ケイ</t>
    </rPh>
    <phoneticPr fontId="2"/>
  </si>
  <si>
    <t>１５～１９歳計</t>
    <rPh sb="5" eb="7">
      <t>サイケイ</t>
    </rPh>
    <phoneticPr fontId="2"/>
  </si>
  <si>
    <t>５０～５４歳計</t>
    <rPh sb="3" eb="6">
      <t>５４サイ</t>
    </rPh>
    <rPh sb="6" eb="7">
      <t>ケイ</t>
    </rPh>
    <phoneticPr fontId="2"/>
  </si>
  <si>
    <t>８５～８９歳計</t>
    <rPh sb="5" eb="7">
      <t>サイケイ</t>
    </rPh>
    <phoneticPr fontId="2"/>
  </si>
  <si>
    <t>２０～２４歳計</t>
    <rPh sb="3" eb="6">
      <t>２４サイ</t>
    </rPh>
    <rPh sb="6" eb="7">
      <t>ケイ</t>
    </rPh>
    <phoneticPr fontId="2"/>
  </si>
  <si>
    <t>５５～５９歳計</t>
    <rPh sb="0" eb="2">
      <t>５５サイ</t>
    </rPh>
    <rPh sb="5" eb="7">
      <t>サイケイ</t>
    </rPh>
    <phoneticPr fontId="2"/>
  </si>
  <si>
    <t>９０～９４歳計</t>
    <rPh sb="3" eb="6">
      <t>９４サイ</t>
    </rPh>
    <rPh sb="6" eb="7">
      <t>ケイ</t>
    </rPh>
    <phoneticPr fontId="2"/>
  </si>
  <si>
    <t>２５～２９歳計</t>
    <rPh sb="3" eb="6">
      <t>２９サイ</t>
    </rPh>
    <rPh sb="6" eb="7">
      <t>ケイ</t>
    </rPh>
    <phoneticPr fontId="2"/>
  </si>
  <si>
    <t>６０～６４歳計</t>
    <rPh sb="3" eb="6">
      <t>６４サイ</t>
    </rPh>
    <rPh sb="6" eb="7">
      <t>ケイ</t>
    </rPh>
    <phoneticPr fontId="2"/>
  </si>
  <si>
    <t>９５～９９歳計</t>
    <rPh sb="5" eb="6">
      <t>サイ</t>
    </rPh>
    <rPh sb="6" eb="7">
      <t>ケイ</t>
    </rPh>
    <phoneticPr fontId="2"/>
  </si>
  <si>
    <t>104～</t>
    <phoneticPr fontId="2"/>
  </si>
  <si>
    <t>３０～３４歳計</t>
    <rPh sb="5" eb="7">
      <t>サイケイ</t>
    </rPh>
    <phoneticPr fontId="2"/>
  </si>
  <si>
    <t>６５～６９歳計</t>
    <rPh sb="0" eb="2">
      <t>６５サイ</t>
    </rPh>
    <rPh sb="5" eb="7">
      <t>サイケイ</t>
    </rPh>
    <phoneticPr fontId="2"/>
  </si>
  <si>
    <t>100歳以上計</t>
    <rPh sb="3" eb="4">
      <t>サイ</t>
    </rPh>
    <rPh sb="4" eb="6">
      <t>イジョウ</t>
    </rPh>
    <rPh sb="6" eb="7">
      <t>ケイ</t>
    </rPh>
    <phoneticPr fontId="2"/>
  </si>
  <si>
    <t>　年　齢　３　区　分　別　人　口　と　構　成　比　</t>
    <rPh sb="1" eb="4">
      <t>ネンレイ</t>
    </rPh>
    <rPh sb="7" eb="10">
      <t>クブン</t>
    </rPh>
    <rPh sb="11" eb="12">
      <t>ベツ</t>
    </rPh>
    <rPh sb="13" eb="16">
      <t>ジンコウ</t>
    </rPh>
    <rPh sb="19" eb="24">
      <t>コウセイヒ</t>
    </rPh>
    <phoneticPr fontId="2"/>
  </si>
  <si>
    <t>区分</t>
    <rPh sb="0" eb="2">
      <t>クブン</t>
    </rPh>
    <phoneticPr fontId="2"/>
  </si>
  <si>
    <t>年少人口　　（０～１４歳）</t>
    <rPh sb="0" eb="4">
      <t>ネンショウジンコウ</t>
    </rPh>
    <rPh sb="9" eb="12">
      <t>１４サイ</t>
    </rPh>
    <phoneticPr fontId="2"/>
  </si>
  <si>
    <t>生産年齢人口（１５～６４歳）</t>
    <rPh sb="0" eb="4">
      <t>セイサンネンレイ</t>
    </rPh>
    <rPh sb="4" eb="6">
      <t>ジンコウ</t>
    </rPh>
    <rPh sb="10" eb="13">
      <t>６４サイ</t>
    </rPh>
    <phoneticPr fontId="2"/>
  </si>
  <si>
    <t>老年人口　 (６５歳以上）</t>
    <rPh sb="0" eb="2">
      <t>ロウネン</t>
    </rPh>
    <rPh sb="2" eb="4">
      <t>ジンコウ</t>
    </rPh>
    <rPh sb="7" eb="10">
      <t>６５サイ</t>
    </rPh>
    <rPh sb="10" eb="12">
      <t>イジョウ</t>
    </rPh>
    <phoneticPr fontId="2"/>
  </si>
  <si>
    <t>構成比</t>
    <rPh sb="0" eb="3">
      <t>コウセイヒ</t>
    </rPh>
    <phoneticPr fontId="2"/>
  </si>
  <si>
    <t>注） ・ 表の数値は、日本人と外国人住民の合計。</t>
    <rPh sb="5" eb="6">
      <t>ヒョウ</t>
    </rPh>
    <rPh sb="7" eb="9">
      <t>スウチ</t>
    </rPh>
    <rPh sb="11" eb="13">
      <t>ニホン</t>
    </rPh>
    <rPh sb="13" eb="14">
      <t>ジン</t>
    </rPh>
    <rPh sb="15" eb="17">
      <t>ガイコク</t>
    </rPh>
    <rPh sb="17" eb="18">
      <t>ジン</t>
    </rPh>
    <rPh sb="18" eb="20">
      <t>ジュウミン</t>
    </rPh>
    <rPh sb="21" eb="23">
      <t>ゴウケイ</t>
    </rPh>
    <phoneticPr fontId="2"/>
  </si>
  <si>
    <t xml:space="preserve">  　 ・ 構成比については、小数点第二位で四捨五入をしているため、合計が100％にならない場合がある。</t>
    <rPh sb="6" eb="9">
      <t>コウセイヒ</t>
    </rPh>
    <rPh sb="15" eb="18">
      <t>ショウスウテン</t>
    </rPh>
    <rPh sb="18" eb="19">
      <t>ダイ</t>
    </rPh>
    <rPh sb="19" eb="21">
      <t>ニイ</t>
    </rPh>
    <rPh sb="22" eb="26">
      <t>シシャゴニュウ</t>
    </rPh>
    <rPh sb="34" eb="36">
      <t>ゴウケイ</t>
    </rPh>
    <rPh sb="46" eb="48">
      <t>バアイ</t>
    </rPh>
    <phoneticPr fontId="2"/>
  </si>
  <si>
    <t xml:space="preserve"> 文京区区民部区民課調査統計係   　電話（０３）５８０３－１１７２</t>
    <rPh sb="1" eb="4">
      <t>ブンキョウク</t>
    </rPh>
    <rPh sb="4" eb="6">
      <t>クミン</t>
    </rPh>
    <rPh sb="6" eb="7">
      <t>ブ</t>
    </rPh>
    <rPh sb="7" eb="9">
      <t>クミン</t>
    </rPh>
    <rPh sb="9" eb="10">
      <t>カ</t>
    </rPh>
    <rPh sb="10" eb="12">
      <t>チョウサ</t>
    </rPh>
    <rPh sb="12" eb="14">
      <t>トウケイ</t>
    </rPh>
    <rPh sb="14" eb="15">
      <t>カカリ</t>
    </rPh>
    <rPh sb="19" eb="21">
      <t>デンワ</t>
    </rPh>
    <phoneticPr fontId="2"/>
  </si>
  <si>
    <t>https://www.city.bunkyo.lg.jp/kusejoho/toke/zinko.html</t>
    <phoneticPr fontId="2"/>
  </si>
  <si>
    <t>NO.849</t>
    <phoneticPr fontId="2"/>
  </si>
  <si>
    <t xml:space="preserve"> (令和5年1月1日現在）</t>
    <rPh sb="2" eb="4">
      <t>レイワ</t>
    </rPh>
    <rPh sb="5" eb="6">
      <t>ネン</t>
    </rPh>
    <rPh sb="7" eb="8">
      <t>ガツ</t>
    </rPh>
    <rPh sb="9" eb="12">
      <t>ニチゲンザイ</t>
    </rPh>
    <phoneticPr fontId="2"/>
  </si>
  <si>
    <t>NO.857</t>
    <phoneticPr fontId="2"/>
  </si>
  <si>
    <t xml:space="preserve"> (令和5年7月1日現在）</t>
    <rPh sb="2" eb="4">
      <t>レイワ</t>
    </rPh>
    <rPh sb="5" eb="6">
      <t>ネン</t>
    </rPh>
    <rPh sb="7" eb="8">
      <t>ガツ</t>
    </rPh>
    <rPh sb="9" eb="12">
      <t>ニチゲンザイ</t>
    </rPh>
    <phoneticPr fontId="2"/>
  </si>
  <si>
    <t>NO.861</t>
    <phoneticPr fontId="2"/>
  </si>
  <si>
    <t xml:space="preserve"> (令和5年10月1日現在）</t>
    <rPh sb="2" eb="4">
      <t>レイワ</t>
    </rPh>
    <rPh sb="5" eb="6">
      <t>ネン</t>
    </rPh>
    <rPh sb="8" eb="9">
      <t>ガツ</t>
    </rPh>
    <rPh sb="10" eb="13">
      <t>ニチゲンザイ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</si>
</sst>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"/>
    <numFmt numFmtId="177" formatCode="#,##0.0;[Red]\-#,##0.0"/>
    <numFmt numFmtId="178" formatCode="0.0%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i/>
      <sz val="36"/>
      <name val="BIZ UDPゴシック"/>
      <family val="3"/>
      <charset val="128"/>
    </font>
    <font>
      <sz val="10"/>
      <name val="ＭＳ Ｐゴシック"/>
      <family val="3"/>
      <charset val="128"/>
    </font>
    <font>
      <b/>
      <i/>
      <sz val="1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7"/>
      <name val="ＭＳ Ｐゴシック"/>
      <family val="3"/>
      <charset val="128"/>
    </font>
    <font>
      <u/>
      <sz val="5.5"/>
      <color indexed="12"/>
      <name val="ＭＳ Ｐゴシック"/>
      <family val="3"/>
      <charset val="128"/>
    </font>
    <font>
      <sz val="20"/>
      <color indexed="12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8"/>
      <color indexed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27"/>
        <bgColor indexed="64"/>
      </patternFill>
    </fill>
  </fills>
  <borders count="6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23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23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23"/>
      </top>
      <bottom style="hair">
        <color indexed="64"/>
      </bottom>
      <diagonal/>
    </border>
    <border>
      <left/>
      <right style="thin">
        <color indexed="64"/>
      </right>
      <top style="double">
        <color indexed="23"/>
      </top>
      <bottom style="hair">
        <color indexed="64"/>
      </bottom>
      <diagonal/>
    </border>
    <border>
      <left style="thin">
        <color indexed="64"/>
      </left>
      <right/>
      <top style="double">
        <color indexed="23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23"/>
      </bottom>
      <diagonal/>
    </border>
    <border>
      <left style="thin">
        <color indexed="64"/>
      </left>
      <right style="hair">
        <color indexed="64"/>
      </right>
      <top/>
      <bottom style="double">
        <color indexed="23"/>
      </bottom>
      <diagonal/>
    </border>
    <border>
      <left style="hair">
        <color indexed="64"/>
      </left>
      <right style="hair">
        <color indexed="64"/>
      </right>
      <top/>
      <bottom style="double">
        <color indexed="23"/>
      </bottom>
      <diagonal/>
    </border>
    <border>
      <left/>
      <right style="thin">
        <color indexed="64"/>
      </right>
      <top/>
      <bottom style="double">
        <color indexed="23"/>
      </bottom>
      <diagonal/>
    </border>
    <border>
      <left style="thin">
        <color indexed="64"/>
      </left>
      <right/>
      <top/>
      <bottom style="double">
        <color indexed="23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23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23"/>
      </bottom>
      <diagonal/>
    </border>
    <border>
      <left/>
      <right style="thin">
        <color indexed="64"/>
      </right>
      <top style="hair">
        <color indexed="64"/>
      </top>
      <bottom style="double">
        <color indexed="23"/>
      </bottom>
      <diagonal/>
    </border>
    <border>
      <left style="thin">
        <color indexed="64"/>
      </left>
      <right/>
      <top style="hair">
        <color indexed="64"/>
      </top>
      <bottom style="double">
        <color indexed="2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</cellStyleXfs>
  <cellXfs count="156">
    <xf numFmtId="0" fontId="0" fillId="0" borderId="0" xfId="0"/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4" fillId="0" borderId="0" xfId="0" applyFont="1"/>
    <xf numFmtId="0" fontId="5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7" fillId="0" borderId="2" xfId="0" applyFont="1" applyBorder="1" applyAlignment="1" applyProtection="1">
      <protection locked="0"/>
    </xf>
    <xf numFmtId="0" fontId="7" fillId="0" borderId="2" xfId="0" applyFont="1" applyBorder="1" applyAlignment="1" applyProtection="1">
      <alignment horizontal="right"/>
      <protection locked="0"/>
    </xf>
    <xf numFmtId="0" fontId="7" fillId="0" borderId="3" xfId="0" applyFont="1" applyBorder="1" applyAlignment="1" applyProtection="1">
      <alignment horizontal="distributed" vertical="center"/>
    </xf>
    <xf numFmtId="0" fontId="7" fillId="0" borderId="4" xfId="0" applyFont="1" applyBorder="1" applyAlignment="1" applyProtection="1">
      <alignment horizontal="distributed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distributed" vertical="center"/>
    </xf>
    <xf numFmtId="0" fontId="7" fillId="0" borderId="0" xfId="0" applyFont="1"/>
    <xf numFmtId="0" fontId="7" fillId="4" borderId="8" xfId="0" applyFont="1" applyFill="1" applyBorder="1" applyAlignment="1" applyProtection="1">
      <alignment horizontal="distributed" vertical="center"/>
    </xf>
    <xf numFmtId="38" fontId="6" fillId="4" borderId="9" xfId="1" applyFont="1" applyFill="1" applyBorder="1" applyAlignment="1" applyProtection="1">
      <alignment vertical="center"/>
    </xf>
    <xf numFmtId="38" fontId="6" fillId="4" borderId="5" xfId="1" applyFont="1" applyFill="1" applyBorder="1" applyAlignment="1" applyProtection="1">
      <alignment vertical="center"/>
    </xf>
    <xf numFmtId="38" fontId="6" fillId="4" borderId="10" xfId="1" applyFont="1" applyFill="1" applyBorder="1" applyAlignment="1" applyProtection="1">
      <alignment vertical="center"/>
    </xf>
    <xf numFmtId="0" fontId="4" fillId="0" borderId="14" xfId="0" applyFont="1" applyBorder="1" applyAlignment="1" applyProtection="1">
      <alignment horizontal="center" vertical="center"/>
    </xf>
    <xf numFmtId="38" fontId="8" fillId="0" borderId="15" xfId="1" applyFont="1" applyBorder="1" applyAlignment="1" applyProtection="1">
      <alignment vertical="center"/>
      <protection locked="0"/>
    </xf>
    <xf numFmtId="38" fontId="8" fillId="0" borderId="16" xfId="1" applyFont="1" applyBorder="1" applyAlignment="1" applyProtection="1">
      <alignment vertical="center"/>
      <protection locked="0"/>
    </xf>
    <xf numFmtId="38" fontId="8" fillId="0" borderId="17" xfId="1" applyFont="1" applyBorder="1" applyAlignment="1" applyProtection="1">
      <alignment vertical="center"/>
      <protection locked="0"/>
    </xf>
    <xf numFmtId="38" fontId="4" fillId="0" borderId="18" xfId="1" applyFont="1" applyBorder="1" applyAlignment="1" applyProtection="1">
      <alignment horizontal="center" vertical="center"/>
    </xf>
    <xf numFmtId="38" fontId="8" fillId="0" borderId="18" xfId="1" applyFont="1" applyBorder="1" applyAlignment="1" applyProtection="1">
      <alignment vertical="center"/>
      <protection locked="0"/>
    </xf>
    <xf numFmtId="38" fontId="4" fillId="0" borderId="0" xfId="0" applyNumberFormat="1" applyFont="1"/>
    <xf numFmtId="0" fontId="4" fillId="0" borderId="19" xfId="0" applyFont="1" applyBorder="1" applyAlignment="1" applyProtection="1">
      <alignment horizontal="center" vertical="center"/>
    </xf>
    <xf numFmtId="38" fontId="8" fillId="0" borderId="20" xfId="1" applyFont="1" applyBorder="1" applyAlignment="1" applyProtection="1">
      <alignment vertical="center"/>
      <protection locked="0"/>
    </xf>
    <xf numFmtId="38" fontId="8" fillId="0" borderId="21" xfId="1" applyFont="1" applyBorder="1" applyAlignment="1" applyProtection="1">
      <alignment vertical="center"/>
      <protection locked="0"/>
    </xf>
    <xf numFmtId="38" fontId="8" fillId="0" borderId="22" xfId="1" applyFont="1" applyBorder="1" applyAlignment="1" applyProtection="1">
      <alignment vertical="center"/>
      <protection locked="0"/>
    </xf>
    <xf numFmtId="38" fontId="4" fillId="0" borderId="23" xfId="1" applyFont="1" applyBorder="1" applyAlignment="1" applyProtection="1">
      <alignment horizontal="center" vertical="center"/>
    </xf>
    <xf numFmtId="38" fontId="8" fillId="0" borderId="23" xfId="1" applyFont="1" applyBorder="1" applyAlignment="1" applyProtection="1">
      <alignment vertical="center"/>
      <protection locked="0"/>
    </xf>
    <xf numFmtId="176" fontId="4" fillId="0" borderId="0" xfId="0" applyNumberFormat="1" applyFont="1"/>
    <xf numFmtId="176" fontId="6" fillId="0" borderId="0" xfId="0" applyNumberFormat="1" applyFont="1" applyBorder="1"/>
    <xf numFmtId="0" fontId="4" fillId="0" borderId="24" xfId="0" applyFont="1" applyBorder="1" applyAlignment="1" applyProtection="1">
      <alignment horizontal="center" vertical="center"/>
    </xf>
    <xf numFmtId="38" fontId="8" fillId="0" borderId="25" xfId="1" applyFont="1" applyBorder="1" applyAlignment="1" applyProtection="1">
      <alignment vertical="center"/>
      <protection locked="0"/>
    </xf>
    <xf numFmtId="38" fontId="8" fillId="0" borderId="26" xfId="1" applyFont="1" applyBorder="1" applyAlignment="1" applyProtection="1">
      <alignment vertical="center"/>
      <protection locked="0"/>
    </xf>
    <xf numFmtId="38" fontId="8" fillId="0" borderId="27" xfId="1" applyFont="1" applyBorder="1" applyAlignment="1" applyProtection="1">
      <alignment vertical="center"/>
      <protection locked="0"/>
    </xf>
    <xf numFmtId="38" fontId="4" fillId="0" borderId="28" xfId="1" applyFont="1" applyBorder="1" applyAlignment="1" applyProtection="1">
      <alignment horizontal="center" vertical="center"/>
    </xf>
    <xf numFmtId="38" fontId="8" fillId="0" borderId="28" xfId="1" applyFont="1" applyBorder="1" applyAlignment="1" applyProtection="1">
      <alignment vertical="center"/>
      <protection locked="0"/>
    </xf>
    <xf numFmtId="0" fontId="9" fillId="4" borderId="24" xfId="0" applyFont="1" applyFill="1" applyBorder="1" applyAlignment="1" applyProtection="1">
      <alignment horizontal="distributed" vertical="center"/>
    </xf>
    <xf numFmtId="38" fontId="4" fillId="4" borderId="25" xfId="1" applyFont="1" applyFill="1" applyBorder="1" applyAlignment="1" applyProtection="1">
      <alignment vertical="center"/>
      <protection locked="0"/>
    </xf>
    <xf numFmtId="38" fontId="4" fillId="4" borderId="26" xfId="1" applyFont="1" applyFill="1" applyBorder="1" applyAlignment="1" applyProtection="1">
      <alignment vertical="center"/>
      <protection locked="0"/>
    </xf>
    <xf numFmtId="38" fontId="4" fillId="4" borderId="27" xfId="1" applyFont="1" applyFill="1" applyBorder="1" applyAlignment="1" applyProtection="1">
      <alignment vertical="center"/>
      <protection locked="0"/>
    </xf>
    <xf numFmtId="38" fontId="9" fillId="4" borderId="28" xfId="1" applyFont="1" applyFill="1" applyBorder="1" applyAlignment="1" applyProtection="1">
      <alignment horizontal="distributed" vertical="center"/>
    </xf>
    <xf numFmtId="38" fontId="4" fillId="4" borderId="28" xfId="1" applyFont="1" applyFill="1" applyBorder="1" applyAlignment="1" applyProtection="1">
      <alignment vertical="center"/>
      <protection locked="0"/>
    </xf>
    <xf numFmtId="0" fontId="4" fillId="0" borderId="29" xfId="0" applyFont="1" applyBorder="1" applyAlignment="1" applyProtection="1">
      <alignment horizontal="center" vertical="center"/>
    </xf>
    <xf numFmtId="38" fontId="8" fillId="0" borderId="30" xfId="1" applyFont="1" applyBorder="1" applyAlignment="1" applyProtection="1">
      <alignment vertical="center"/>
      <protection locked="0"/>
    </xf>
    <xf numFmtId="38" fontId="8" fillId="0" borderId="31" xfId="1" applyFont="1" applyBorder="1" applyAlignment="1" applyProtection="1">
      <alignment vertical="center"/>
      <protection locked="0"/>
    </xf>
    <xf numFmtId="38" fontId="8" fillId="0" borderId="32" xfId="1" applyFont="1" applyBorder="1" applyAlignment="1" applyProtection="1">
      <alignment vertical="center"/>
      <protection locked="0"/>
    </xf>
    <xf numFmtId="38" fontId="4" fillId="0" borderId="33" xfId="1" applyFont="1" applyBorder="1" applyAlignment="1" applyProtection="1">
      <alignment horizontal="center" vertical="center"/>
    </xf>
    <xf numFmtId="38" fontId="8" fillId="0" borderId="33" xfId="1" applyFont="1" applyBorder="1" applyAlignment="1" applyProtection="1">
      <alignment vertical="center"/>
      <protection locked="0"/>
    </xf>
    <xf numFmtId="0" fontId="9" fillId="4" borderId="34" xfId="0" applyFont="1" applyFill="1" applyBorder="1" applyAlignment="1" applyProtection="1">
      <alignment horizontal="distributed" vertical="center"/>
    </xf>
    <xf numFmtId="38" fontId="4" fillId="4" borderId="35" xfId="1" applyFont="1" applyFill="1" applyBorder="1" applyAlignment="1" applyProtection="1">
      <alignment vertical="center"/>
      <protection locked="0"/>
    </xf>
    <xf numFmtId="38" fontId="4" fillId="4" borderId="36" xfId="1" applyFont="1" applyFill="1" applyBorder="1" applyAlignment="1" applyProtection="1">
      <alignment vertical="center"/>
      <protection locked="0"/>
    </xf>
    <xf numFmtId="38" fontId="4" fillId="4" borderId="37" xfId="1" applyFont="1" applyFill="1" applyBorder="1" applyAlignment="1" applyProtection="1">
      <alignment vertical="center"/>
      <protection locked="0"/>
    </xf>
    <xf numFmtId="38" fontId="9" fillId="4" borderId="38" xfId="1" applyFont="1" applyFill="1" applyBorder="1" applyAlignment="1" applyProtection="1">
      <alignment horizontal="distributed" vertical="center"/>
    </xf>
    <xf numFmtId="38" fontId="4" fillId="4" borderId="38" xfId="1" applyFont="1" applyFill="1" applyBorder="1" applyAlignment="1" applyProtection="1">
      <alignment vertical="center"/>
      <protection locked="0"/>
    </xf>
    <xf numFmtId="0" fontId="4" fillId="0" borderId="39" xfId="0" applyFont="1" applyBorder="1" applyAlignment="1" applyProtection="1">
      <alignment horizontal="center" vertical="center"/>
    </xf>
    <xf numFmtId="38" fontId="8" fillId="0" borderId="40" xfId="1" applyFont="1" applyBorder="1" applyAlignment="1" applyProtection="1">
      <alignment vertical="center"/>
      <protection locked="0"/>
    </xf>
    <xf numFmtId="38" fontId="8" fillId="0" borderId="41" xfId="1" applyFont="1" applyBorder="1" applyAlignment="1" applyProtection="1">
      <alignment vertical="center"/>
      <protection locked="0"/>
    </xf>
    <xf numFmtId="38" fontId="8" fillId="0" borderId="42" xfId="1" applyFont="1" applyBorder="1" applyAlignment="1" applyProtection="1">
      <alignment vertical="center"/>
      <protection locked="0"/>
    </xf>
    <xf numFmtId="38" fontId="4" fillId="0" borderId="43" xfId="1" applyFont="1" applyBorder="1" applyAlignment="1" applyProtection="1">
      <alignment horizontal="center" vertical="center"/>
    </xf>
    <xf numFmtId="38" fontId="8" fillId="0" borderId="43" xfId="1" applyFont="1" applyBorder="1" applyAlignment="1" applyProtection="1">
      <alignment vertical="center"/>
      <protection locked="0"/>
    </xf>
    <xf numFmtId="0" fontId="9" fillId="4" borderId="44" xfId="0" applyFont="1" applyFill="1" applyBorder="1" applyAlignment="1" applyProtection="1">
      <alignment horizontal="distributed" vertical="center"/>
    </xf>
    <xf numFmtId="38" fontId="4" fillId="4" borderId="45" xfId="1" applyFont="1" applyFill="1" applyBorder="1" applyAlignment="1" applyProtection="1">
      <alignment vertical="center"/>
      <protection locked="0"/>
    </xf>
    <xf numFmtId="38" fontId="4" fillId="4" borderId="46" xfId="1" applyFont="1" applyFill="1" applyBorder="1" applyAlignment="1" applyProtection="1">
      <alignment vertical="center"/>
      <protection locked="0"/>
    </xf>
    <xf numFmtId="38" fontId="4" fillId="4" borderId="47" xfId="1" applyFont="1" applyFill="1" applyBorder="1" applyAlignment="1" applyProtection="1">
      <alignment vertical="center"/>
      <protection locked="0"/>
    </xf>
    <xf numFmtId="38" fontId="9" fillId="4" borderId="48" xfId="1" applyFont="1" applyFill="1" applyBorder="1" applyAlignment="1" applyProtection="1">
      <alignment horizontal="distributed" vertical="center"/>
    </xf>
    <xf numFmtId="38" fontId="4" fillId="4" borderId="48" xfId="1" applyFont="1" applyFill="1" applyBorder="1" applyAlignment="1" applyProtection="1">
      <alignment vertical="center"/>
      <protection locked="0"/>
    </xf>
    <xf numFmtId="38" fontId="8" fillId="0" borderId="23" xfId="1" applyFont="1" applyFill="1" applyBorder="1" applyAlignment="1" applyProtection="1">
      <alignment vertical="center"/>
      <protection locked="0"/>
    </xf>
    <xf numFmtId="38" fontId="8" fillId="0" borderId="21" xfId="1" applyFont="1" applyFill="1" applyBorder="1" applyAlignment="1" applyProtection="1">
      <alignment vertical="center"/>
      <protection locked="0"/>
    </xf>
    <xf numFmtId="38" fontId="8" fillId="0" borderId="22" xfId="1" applyFont="1" applyFill="1" applyBorder="1" applyAlignment="1" applyProtection="1">
      <alignment vertical="center"/>
      <protection locked="0"/>
    </xf>
    <xf numFmtId="0" fontId="9" fillId="4" borderId="49" xfId="0" applyFont="1" applyFill="1" applyBorder="1" applyAlignment="1" applyProtection="1">
      <alignment horizontal="distributed" vertical="center"/>
    </xf>
    <xf numFmtId="38" fontId="4" fillId="4" borderId="50" xfId="1" applyFont="1" applyFill="1" applyBorder="1" applyAlignment="1" applyProtection="1">
      <alignment vertical="center"/>
      <protection locked="0"/>
    </xf>
    <xf numFmtId="38" fontId="4" fillId="4" borderId="51" xfId="1" applyFont="1" applyFill="1" applyBorder="1" applyAlignment="1" applyProtection="1">
      <alignment vertical="center"/>
      <protection locked="0"/>
    </xf>
    <xf numFmtId="38" fontId="4" fillId="4" borderId="52" xfId="1" applyFont="1" applyFill="1" applyBorder="1" applyAlignment="1" applyProtection="1">
      <alignment vertical="center"/>
      <protection locked="0"/>
    </xf>
    <xf numFmtId="38" fontId="9" fillId="4" borderId="53" xfId="1" applyFont="1" applyFill="1" applyBorder="1" applyAlignment="1" applyProtection="1">
      <alignment horizontal="distributed" vertical="center"/>
    </xf>
    <xf numFmtId="38" fontId="4" fillId="4" borderId="53" xfId="1" applyFont="1" applyFill="1" applyBorder="1" applyAlignment="1" applyProtection="1">
      <alignment vertical="center"/>
      <protection locked="0"/>
    </xf>
    <xf numFmtId="0" fontId="9" fillId="4" borderId="53" xfId="0" applyFont="1" applyFill="1" applyBorder="1" applyAlignment="1" applyProtection="1">
      <alignment horizontal="distributed" vertical="center"/>
    </xf>
    <xf numFmtId="177" fontId="4" fillId="0" borderId="0" xfId="0" applyNumberFormat="1" applyFont="1"/>
    <xf numFmtId="0" fontId="4" fillId="0" borderId="0" xfId="0" applyFont="1" applyAlignment="1"/>
    <xf numFmtId="0" fontId="7" fillId="0" borderId="7" xfId="0" applyFont="1" applyBorder="1" applyAlignment="1" applyProtection="1">
      <alignment horizontal="center" vertical="center"/>
    </xf>
    <xf numFmtId="0" fontId="7" fillId="0" borderId="54" xfId="0" applyFont="1" applyBorder="1" applyAlignment="1" applyProtection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18" xfId="0" applyFont="1" applyBorder="1" applyAlignment="1" applyProtection="1">
      <alignment horizontal="distributed" vertical="center" wrapText="1"/>
    </xf>
    <xf numFmtId="38" fontId="8" fillId="0" borderId="18" xfId="0" applyNumberFormat="1" applyFont="1" applyBorder="1" applyAlignment="1" applyProtection="1">
      <alignment vertical="center"/>
    </xf>
    <xf numFmtId="38" fontId="8" fillId="0" borderId="16" xfId="0" applyNumberFormat="1" applyFont="1" applyBorder="1" applyAlignment="1" applyProtection="1">
      <alignment vertical="center"/>
    </xf>
    <xf numFmtId="38" fontId="8" fillId="0" borderId="55" xfId="0" applyNumberFormat="1" applyFont="1" applyBorder="1" applyAlignment="1" applyProtection="1">
      <alignment vertical="center"/>
    </xf>
    <xf numFmtId="0" fontId="9" fillId="0" borderId="14" xfId="0" applyFont="1" applyBorder="1" applyAlignment="1" applyProtection="1">
      <alignment horizontal="distributed" vertical="center" wrapText="1"/>
    </xf>
    <xf numFmtId="38" fontId="8" fillId="0" borderId="56" xfId="0" applyNumberFormat="1" applyFont="1" applyBorder="1" applyAlignment="1" applyProtection="1">
      <alignment vertical="center"/>
    </xf>
    <xf numFmtId="0" fontId="7" fillId="0" borderId="14" xfId="0" applyFont="1" applyBorder="1" applyAlignment="1" applyProtection="1">
      <alignment horizontal="distributed" vertical="center"/>
    </xf>
    <xf numFmtId="38" fontId="8" fillId="0" borderId="18" xfId="1" applyFont="1" applyBorder="1" applyAlignment="1" applyProtection="1">
      <alignment vertical="center"/>
    </xf>
    <xf numFmtId="38" fontId="8" fillId="0" borderId="16" xfId="1" applyFont="1" applyBorder="1" applyAlignment="1" applyProtection="1">
      <alignment vertical="center"/>
    </xf>
    <xf numFmtId="38" fontId="8" fillId="0" borderId="56" xfId="1" applyFont="1" applyBorder="1" applyAlignment="1" applyProtection="1">
      <alignment vertical="center"/>
    </xf>
    <xf numFmtId="0" fontId="7" fillId="0" borderId="57" xfId="0" applyFont="1" applyBorder="1" applyAlignment="1" applyProtection="1">
      <alignment horizontal="distributed" vertical="center"/>
    </xf>
    <xf numFmtId="178" fontId="8" fillId="0" borderId="57" xfId="2" applyNumberFormat="1" applyFont="1" applyBorder="1" applyAlignment="1" applyProtection="1">
      <alignment vertical="center"/>
    </xf>
    <xf numFmtId="178" fontId="8" fillId="0" borderId="58" xfId="2" applyNumberFormat="1" applyFont="1" applyBorder="1" applyAlignment="1" applyProtection="1">
      <alignment vertical="center"/>
    </xf>
    <xf numFmtId="178" fontId="8" fillId="0" borderId="59" xfId="2" applyNumberFormat="1" applyFont="1" applyBorder="1" applyAlignment="1" applyProtection="1">
      <alignment vertical="center"/>
    </xf>
    <xf numFmtId="0" fontId="7" fillId="0" borderId="60" xfId="0" applyFont="1" applyBorder="1" applyAlignment="1" applyProtection="1">
      <alignment horizontal="distributed" vertical="center"/>
    </xf>
    <xf numFmtId="178" fontId="8" fillId="0" borderId="61" xfId="2" applyNumberFormat="1" applyFont="1" applyBorder="1" applyAlignment="1" applyProtection="1">
      <alignment vertical="center"/>
    </xf>
    <xf numFmtId="0" fontId="7" fillId="0" borderId="59" xfId="0" applyFont="1" applyBorder="1" applyAlignment="1" applyProtection="1">
      <alignment horizontal="distributed" vertical="center"/>
    </xf>
    <xf numFmtId="0" fontId="9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Border="1" applyAlignment="1" applyProtection="1">
      <protection locked="0"/>
    </xf>
    <xf numFmtId="0" fontId="8" fillId="0" borderId="0" xfId="0" applyFont="1" applyBorder="1" applyAlignment="1" applyProtection="1">
      <alignment horizontal="right"/>
      <protection locked="0"/>
    </xf>
    <xf numFmtId="0" fontId="8" fillId="0" borderId="0" xfId="0" applyFont="1"/>
    <xf numFmtId="49" fontId="11" fillId="0" borderId="0" xfId="3" applyNumberFormat="1" applyFont="1" applyFill="1" applyBorder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13" fillId="0" borderId="0" xfId="3" applyFont="1" applyAlignment="1" applyProtection="1">
      <alignment horizontal="right"/>
      <protection locked="0"/>
    </xf>
    <xf numFmtId="0" fontId="8" fillId="0" borderId="0" xfId="0" applyFont="1" applyAlignment="1"/>
    <xf numFmtId="176" fontId="6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0" fillId="0" borderId="0" xfId="0" applyBorder="1"/>
    <xf numFmtId="0" fontId="3" fillId="3" borderId="1" xfId="0" applyFont="1" applyFill="1" applyBorder="1" applyAlignment="1" applyProtection="1">
      <alignment horizontal="distributed" vertical="distributed" indent="1"/>
      <protection locked="0"/>
    </xf>
    <xf numFmtId="0" fontId="3" fillId="3" borderId="2" xfId="0" applyFont="1" applyFill="1" applyBorder="1" applyAlignment="1" applyProtection="1">
      <alignment horizontal="distributed" vertical="distributed" indent="1"/>
      <protection locked="0"/>
    </xf>
    <xf numFmtId="38" fontId="4" fillId="0" borderId="11" xfId="1" applyFont="1" applyBorder="1" applyAlignment="1" applyProtection="1">
      <alignment horizontal="center" vertical="center"/>
      <protection locked="0"/>
    </xf>
    <xf numFmtId="38" fontId="4" fillId="0" borderId="12" xfId="1" applyFont="1" applyBorder="1" applyAlignment="1" applyProtection="1">
      <alignment horizontal="center" vertical="center"/>
      <protection locked="0"/>
    </xf>
    <xf numFmtId="38" fontId="4" fillId="0" borderId="13" xfId="1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/>
      <protection locked="0"/>
    </xf>
    <xf numFmtId="0" fontId="6" fillId="0" borderId="0" xfId="0" applyFont="1" applyBorder="1" applyAlignment="1">
      <alignment horizontal="center" vertical="center"/>
    </xf>
    <xf numFmtId="0" fontId="7" fillId="0" borderId="2" xfId="0" applyFont="1" applyBorder="1" applyProtection="1">
      <protection locked="0"/>
    </xf>
    <xf numFmtId="0" fontId="7" fillId="0" borderId="3" xfId="0" applyFont="1" applyBorder="1" applyAlignment="1">
      <alignment horizontal="distributed" vertical="center"/>
    </xf>
    <xf numFmtId="0" fontId="7" fillId="0" borderId="4" xfId="0" applyFont="1" applyBorder="1" applyAlignment="1">
      <alignment horizontal="distributed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distributed" vertical="center"/>
    </xf>
    <xf numFmtId="0" fontId="7" fillId="4" borderId="8" xfId="0" applyFont="1" applyFill="1" applyBorder="1" applyAlignment="1">
      <alignment horizontal="distributed" vertical="center"/>
    </xf>
    <xf numFmtId="0" fontId="4" fillId="0" borderId="14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76" fontId="6" fillId="0" borderId="0" xfId="0" applyNumberFormat="1" applyFont="1"/>
    <xf numFmtId="0" fontId="4" fillId="0" borderId="24" xfId="0" applyFont="1" applyBorder="1" applyAlignment="1">
      <alignment horizontal="center" vertical="center"/>
    </xf>
    <xf numFmtId="0" fontId="9" fillId="4" borderId="24" xfId="0" applyFont="1" applyFill="1" applyBorder="1" applyAlignment="1">
      <alignment horizontal="distributed" vertical="center"/>
    </xf>
    <xf numFmtId="0" fontId="4" fillId="0" borderId="29" xfId="0" applyFont="1" applyBorder="1" applyAlignment="1">
      <alignment horizontal="center" vertical="center"/>
    </xf>
    <xf numFmtId="0" fontId="9" fillId="4" borderId="34" xfId="0" applyFont="1" applyFill="1" applyBorder="1" applyAlignment="1">
      <alignment horizontal="distributed" vertical="center"/>
    </xf>
    <xf numFmtId="0" fontId="4" fillId="0" borderId="39" xfId="0" applyFont="1" applyBorder="1" applyAlignment="1">
      <alignment horizontal="center" vertical="center"/>
    </xf>
    <xf numFmtId="0" fontId="9" fillId="4" borderId="44" xfId="0" applyFont="1" applyFill="1" applyBorder="1" applyAlignment="1">
      <alignment horizontal="distributed" vertical="center"/>
    </xf>
    <xf numFmtId="0" fontId="9" fillId="4" borderId="49" xfId="0" applyFont="1" applyFill="1" applyBorder="1" applyAlignment="1">
      <alignment horizontal="distributed" vertical="center"/>
    </xf>
    <xf numFmtId="0" fontId="9" fillId="4" borderId="53" xfId="0" applyFont="1" applyFill="1" applyBorder="1" applyAlignment="1">
      <alignment horizontal="distributed" vertical="center"/>
    </xf>
    <xf numFmtId="0" fontId="7" fillId="0" borderId="7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0" borderId="18" xfId="0" applyFont="1" applyBorder="1" applyAlignment="1">
      <alignment horizontal="distributed" vertical="center" wrapText="1"/>
    </xf>
    <xf numFmtId="38" fontId="8" fillId="0" borderId="18" xfId="0" applyNumberFormat="1" applyFont="1" applyBorder="1" applyAlignment="1">
      <alignment vertical="center"/>
    </xf>
    <xf numFmtId="38" fontId="8" fillId="0" borderId="16" xfId="0" applyNumberFormat="1" applyFont="1" applyBorder="1" applyAlignment="1">
      <alignment vertical="center"/>
    </xf>
    <xf numFmtId="38" fontId="8" fillId="0" borderId="55" xfId="0" applyNumberFormat="1" applyFont="1" applyBorder="1" applyAlignment="1">
      <alignment vertical="center"/>
    </xf>
    <xf numFmtId="0" fontId="9" fillId="0" borderId="14" xfId="0" applyFont="1" applyBorder="1" applyAlignment="1">
      <alignment horizontal="distributed" vertical="center" wrapText="1"/>
    </xf>
    <xf numFmtId="38" fontId="8" fillId="0" borderId="56" xfId="0" applyNumberFormat="1" applyFont="1" applyBorder="1" applyAlignment="1">
      <alignment vertical="center"/>
    </xf>
    <xf numFmtId="0" fontId="7" fillId="0" borderId="14" xfId="0" applyFont="1" applyBorder="1" applyAlignment="1">
      <alignment horizontal="distributed" vertical="center"/>
    </xf>
    <xf numFmtId="0" fontId="7" fillId="0" borderId="57" xfId="0" applyFont="1" applyBorder="1" applyAlignment="1">
      <alignment horizontal="distributed" vertical="center"/>
    </xf>
    <xf numFmtId="0" fontId="7" fillId="0" borderId="60" xfId="0" applyFont="1" applyBorder="1" applyAlignment="1">
      <alignment horizontal="distributed" vertical="center"/>
    </xf>
    <xf numFmtId="0" fontId="7" fillId="0" borderId="59" xfId="0" applyFont="1" applyBorder="1" applyAlignment="1">
      <alignment horizontal="distributed" vertical="center"/>
    </xf>
    <xf numFmtId="0" fontId="8" fillId="0" borderId="0" xfId="0" applyFont="1" applyAlignment="1" applyProtection="1">
      <alignment horizontal="right"/>
      <protection locked="0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left" vertical="center"/>
    </xf>
  </cellXfs>
  <cellStyles count="4">
    <cellStyle name="パーセント" xfId="2" builtinId="5"/>
    <cellStyle name="ハイパーリンク" xfId="3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ity.bunkyo.lg.jp/kusejoho/toke/zinko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city.bunkyo.lg.jp/kusejoho/toke/zinko.html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city.bunkyo.lg.jp/kusejoho/toke/zinko.html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city.bunkyo.lg.jp/kusejoho/toke/zinko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74283-9C8E-49E5-BF47-DEEA0B5319E7}">
  <dimension ref="A1:R59"/>
  <sheetViews>
    <sheetView view="pageBreakPreview" zoomScale="115" zoomScaleNormal="50" zoomScaleSheetLayoutView="115" workbookViewId="0"/>
  </sheetViews>
  <sheetFormatPr defaultRowHeight="13.5" x14ac:dyDescent="0.15"/>
  <cols>
    <col min="1" max="1" width="8.375" customWidth="1"/>
    <col min="2" max="2" width="7.75" customWidth="1"/>
    <col min="3" max="3" width="8.25" customWidth="1"/>
    <col min="4" max="4" width="7.625" customWidth="1"/>
    <col min="5" max="5" width="8.5" customWidth="1"/>
    <col min="6" max="6" width="7.5" customWidth="1"/>
    <col min="7" max="8" width="7.125" customWidth="1"/>
    <col min="9" max="9" width="8.25" customWidth="1"/>
    <col min="10" max="10" width="7.5" customWidth="1"/>
    <col min="11" max="11" width="7" customWidth="1"/>
    <col min="12" max="12" width="7.125" customWidth="1"/>
    <col min="13" max="13" width="0.75" customWidth="1"/>
    <col min="14" max="14" width="6.5" style="3" customWidth="1"/>
    <col min="15" max="16" width="7.25" style="3" customWidth="1"/>
    <col min="17" max="17" width="8.375" style="3" customWidth="1"/>
    <col min="257" max="257" width="8.375" customWidth="1"/>
    <col min="258" max="258" width="7.75" customWidth="1"/>
    <col min="259" max="259" width="8.25" customWidth="1"/>
    <col min="260" max="260" width="7.625" customWidth="1"/>
    <col min="261" max="261" width="8.5" customWidth="1"/>
    <col min="262" max="262" width="7.5" customWidth="1"/>
    <col min="263" max="264" width="7.125" customWidth="1"/>
    <col min="265" max="265" width="8.25" customWidth="1"/>
    <col min="266" max="266" width="7.5" customWidth="1"/>
    <col min="267" max="267" width="7" customWidth="1"/>
    <col min="268" max="268" width="7.125" customWidth="1"/>
    <col min="269" max="269" width="0.75" customWidth="1"/>
    <col min="270" max="270" width="6.5" customWidth="1"/>
    <col min="271" max="272" width="7.25" customWidth="1"/>
    <col min="273" max="273" width="8.375" customWidth="1"/>
    <col min="513" max="513" width="8.375" customWidth="1"/>
    <col min="514" max="514" width="7.75" customWidth="1"/>
    <col min="515" max="515" width="8.25" customWidth="1"/>
    <col min="516" max="516" width="7.625" customWidth="1"/>
    <col min="517" max="517" width="8.5" customWidth="1"/>
    <col min="518" max="518" width="7.5" customWidth="1"/>
    <col min="519" max="520" width="7.125" customWidth="1"/>
    <col min="521" max="521" width="8.25" customWidth="1"/>
    <col min="522" max="522" width="7.5" customWidth="1"/>
    <col min="523" max="523" width="7" customWidth="1"/>
    <col min="524" max="524" width="7.125" customWidth="1"/>
    <col min="525" max="525" width="0.75" customWidth="1"/>
    <col min="526" max="526" width="6.5" customWidth="1"/>
    <col min="527" max="528" width="7.25" customWidth="1"/>
    <col min="529" max="529" width="8.375" customWidth="1"/>
    <col min="769" max="769" width="8.375" customWidth="1"/>
    <col min="770" max="770" width="7.75" customWidth="1"/>
    <col min="771" max="771" width="8.25" customWidth="1"/>
    <col min="772" max="772" width="7.625" customWidth="1"/>
    <col min="773" max="773" width="8.5" customWidth="1"/>
    <col min="774" max="774" width="7.5" customWidth="1"/>
    <col min="775" max="776" width="7.125" customWidth="1"/>
    <col min="777" max="777" width="8.25" customWidth="1"/>
    <col min="778" max="778" width="7.5" customWidth="1"/>
    <col min="779" max="779" width="7" customWidth="1"/>
    <col min="780" max="780" width="7.125" customWidth="1"/>
    <col min="781" max="781" width="0.75" customWidth="1"/>
    <col min="782" max="782" width="6.5" customWidth="1"/>
    <col min="783" max="784" width="7.25" customWidth="1"/>
    <col min="785" max="785" width="8.375" customWidth="1"/>
    <col min="1025" max="1025" width="8.375" customWidth="1"/>
    <col min="1026" max="1026" width="7.75" customWidth="1"/>
    <col min="1027" max="1027" width="8.25" customWidth="1"/>
    <col min="1028" max="1028" width="7.625" customWidth="1"/>
    <col min="1029" max="1029" width="8.5" customWidth="1"/>
    <col min="1030" max="1030" width="7.5" customWidth="1"/>
    <col min="1031" max="1032" width="7.125" customWidth="1"/>
    <col min="1033" max="1033" width="8.25" customWidth="1"/>
    <col min="1034" max="1034" width="7.5" customWidth="1"/>
    <col min="1035" max="1035" width="7" customWidth="1"/>
    <col min="1036" max="1036" width="7.125" customWidth="1"/>
    <col min="1037" max="1037" width="0.75" customWidth="1"/>
    <col min="1038" max="1038" width="6.5" customWidth="1"/>
    <col min="1039" max="1040" width="7.25" customWidth="1"/>
    <col min="1041" max="1041" width="8.375" customWidth="1"/>
    <col min="1281" max="1281" width="8.375" customWidth="1"/>
    <col min="1282" max="1282" width="7.75" customWidth="1"/>
    <col min="1283" max="1283" width="8.25" customWidth="1"/>
    <col min="1284" max="1284" width="7.625" customWidth="1"/>
    <col min="1285" max="1285" width="8.5" customWidth="1"/>
    <col min="1286" max="1286" width="7.5" customWidth="1"/>
    <col min="1287" max="1288" width="7.125" customWidth="1"/>
    <col min="1289" max="1289" width="8.25" customWidth="1"/>
    <col min="1290" max="1290" width="7.5" customWidth="1"/>
    <col min="1291" max="1291" width="7" customWidth="1"/>
    <col min="1292" max="1292" width="7.125" customWidth="1"/>
    <col min="1293" max="1293" width="0.75" customWidth="1"/>
    <col min="1294" max="1294" width="6.5" customWidth="1"/>
    <col min="1295" max="1296" width="7.25" customWidth="1"/>
    <col min="1297" max="1297" width="8.375" customWidth="1"/>
    <col min="1537" max="1537" width="8.375" customWidth="1"/>
    <col min="1538" max="1538" width="7.75" customWidth="1"/>
    <col min="1539" max="1539" width="8.25" customWidth="1"/>
    <col min="1540" max="1540" width="7.625" customWidth="1"/>
    <col min="1541" max="1541" width="8.5" customWidth="1"/>
    <col min="1542" max="1542" width="7.5" customWidth="1"/>
    <col min="1543" max="1544" width="7.125" customWidth="1"/>
    <col min="1545" max="1545" width="8.25" customWidth="1"/>
    <col min="1546" max="1546" width="7.5" customWidth="1"/>
    <col min="1547" max="1547" width="7" customWidth="1"/>
    <col min="1548" max="1548" width="7.125" customWidth="1"/>
    <col min="1549" max="1549" width="0.75" customWidth="1"/>
    <col min="1550" max="1550" width="6.5" customWidth="1"/>
    <col min="1551" max="1552" width="7.25" customWidth="1"/>
    <col min="1553" max="1553" width="8.375" customWidth="1"/>
    <col min="1793" max="1793" width="8.375" customWidth="1"/>
    <col min="1794" max="1794" width="7.75" customWidth="1"/>
    <col min="1795" max="1795" width="8.25" customWidth="1"/>
    <col min="1796" max="1796" width="7.625" customWidth="1"/>
    <col min="1797" max="1797" width="8.5" customWidth="1"/>
    <col min="1798" max="1798" width="7.5" customWidth="1"/>
    <col min="1799" max="1800" width="7.125" customWidth="1"/>
    <col min="1801" max="1801" width="8.25" customWidth="1"/>
    <col min="1802" max="1802" width="7.5" customWidth="1"/>
    <col min="1803" max="1803" width="7" customWidth="1"/>
    <col min="1804" max="1804" width="7.125" customWidth="1"/>
    <col min="1805" max="1805" width="0.75" customWidth="1"/>
    <col min="1806" max="1806" width="6.5" customWidth="1"/>
    <col min="1807" max="1808" width="7.25" customWidth="1"/>
    <col min="1809" max="1809" width="8.375" customWidth="1"/>
    <col min="2049" max="2049" width="8.375" customWidth="1"/>
    <col min="2050" max="2050" width="7.75" customWidth="1"/>
    <col min="2051" max="2051" width="8.25" customWidth="1"/>
    <col min="2052" max="2052" width="7.625" customWidth="1"/>
    <col min="2053" max="2053" width="8.5" customWidth="1"/>
    <col min="2054" max="2054" width="7.5" customWidth="1"/>
    <col min="2055" max="2056" width="7.125" customWidth="1"/>
    <col min="2057" max="2057" width="8.25" customWidth="1"/>
    <col min="2058" max="2058" width="7.5" customWidth="1"/>
    <col min="2059" max="2059" width="7" customWidth="1"/>
    <col min="2060" max="2060" width="7.125" customWidth="1"/>
    <col min="2061" max="2061" width="0.75" customWidth="1"/>
    <col min="2062" max="2062" width="6.5" customWidth="1"/>
    <col min="2063" max="2064" width="7.25" customWidth="1"/>
    <col min="2065" max="2065" width="8.375" customWidth="1"/>
    <col min="2305" max="2305" width="8.375" customWidth="1"/>
    <col min="2306" max="2306" width="7.75" customWidth="1"/>
    <col min="2307" max="2307" width="8.25" customWidth="1"/>
    <col min="2308" max="2308" width="7.625" customWidth="1"/>
    <col min="2309" max="2309" width="8.5" customWidth="1"/>
    <col min="2310" max="2310" width="7.5" customWidth="1"/>
    <col min="2311" max="2312" width="7.125" customWidth="1"/>
    <col min="2313" max="2313" width="8.25" customWidth="1"/>
    <col min="2314" max="2314" width="7.5" customWidth="1"/>
    <col min="2315" max="2315" width="7" customWidth="1"/>
    <col min="2316" max="2316" width="7.125" customWidth="1"/>
    <col min="2317" max="2317" width="0.75" customWidth="1"/>
    <col min="2318" max="2318" width="6.5" customWidth="1"/>
    <col min="2319" max="2320" width="7.25" customWidth="1"/>
    <col min="2321" max="2321" width="8.375" customWidth="1"/>
    <col min="2561" max="2561" width="8.375" customWidth="1"/>
    <col min="2562" max="2562" width="7.75" customWidth="1"/>
    <col min="2563" max="2563" width="8.25" customWidth="1"/>
    <col min="2564" max="2564" width="7.625" customWidth="1"/>
    <col min="2565" max="2565" width="8.5" customWidth="1"/>
    <col min="2566" max="2566" width="7.5" customWidth="1"/>
    <col min="2567" max="2568" width="7.125" customWidth="1"/>
    <col min="2569" max="2569" width="8.25" customWidth="1"/>
    <col min="2570" max="2570" width="7.5" customWidth="1"/>
    <col min="2571" max="2571" width="7" customWidth="1"/>
    <col min="2572" max="2572" width="7.125" customWidth="1"/>
    <col min="2573" max="2573" width="0.75" customWidth="1"/>
    <col min="2574" max="2574" width="6.5" customWidth="1"/>
    <col min="2575" max="2576" width="7.25" customWidth="1"/>
    <col min="2577" max="2577" width="8.375" customWidth="1"/>
    <col min="2817" max="2817" width="8.375" customWidth="1"/>
    <col min="2818" max="2818" width="7.75" customWidth="1"/>
    <col min="2819" max="2819" width="8.25" customWidth="1"/>
    <col min="2820" max="2820" width="7.625" customWidth="1"/>
    <col min="2821" max="2821" width="8.5" customWidth="1"/>
    <col min="2822" max="2822" width="7.5" customWidth="1"/>
    <col min="2823" max="2824" width="7.125" customWidth="1"/>
    <col min="2825" max="2825" width="8.25" customWidth="1"/>
    <col min="2826" max="2826" width="7.5" customWidth="1"/>
    <col min="2827" max="2827" width="7" customWidth="1"/>
    <col min="2828" max="2828" width="7.125" customWidth="1"/>
    <col min="2829" max="2829" width="0.75" customWidth="1"/>
    <col min="2830" max="2830" width="6.5" customWidth="1"/>
    <col min="2831" max="2832" width="7.25" customWidth="1"/>
    <col min="2833" max="2833" width="8.375" customWidth="1"/>
    <col min="3073" max="3073" width="8.375" customWidth="1"/>
    <col min="3074" max="3074" width="7.75" customWidth="1"/>
    <col min="3075" max="3075" width="8.25" customWidth="1"/>
    <col min="3076" max="3076" width="7.625" customWidth="1"/>
    <col min="3077" max="3077" width="8.5" customWidth="1"/>
    <col min="3078" max="3078" width="7.5" customWidth="1"/>
    <col min="3079" max="3080" width="7.125" customWidth="1"/>
    <col min="3081" max="3081" width="8.25" customWidth="1"/>
    <col min="3082" max="3082" width="7.5" customWidth="1"/>
    <col min="3083" max="3083" width="7" customWidth="1"/>
    <col min="3084" max="3084" width="7.125" customWidth="1"/>
    <col min="3085" max="3085" width="0.75" customWidth="1"/>
    <col min="3086" max="3086" width="6.5" customWidth="1"/>
    <col min="3087" max="3088" width="7.25" customWidth="1"/>
    <col min="3089" max="3089" width="8.375" customWidth="1"/>
    <col min="3329" max="3329" width="8.375" customWidth="1"/>
    <col min="3330" max="3330" width="7.75" customWidth="1"/>
    <col min="3331" max="3331" width="8.25" customWidth="1"/>
    <col min="3332" max="3332" width="7.625" customWidth="1"/>
    <col min="3333" max="3333" width="8.5" customWidth="1"/>
    <col min="3334" max="3334" width="7.5" customWidth="1"/>
    <col min="3335" max="3336" width="7.125" customWidth="1"/>
    <col min="3337" max="3337" width="8.25" customWidth="1"/>
    <col min="3338" max="3338" width="7.5" customWidth="1"/>
    <col min="3339" max="3339" width="7" customWidth="1"/>
    <col min="3340" max="3340" width="7.125" customWidth="1"/>
    <col min="3341" max="3341" width="0.75" customWidth="1"/>
    <col min="3342" max="3342" width="6.5" customWidth="1"/>
    <col min="3343" max="3344" width="7.25" customWidth="1"/>
    <col min="3345" max="3345" width="8.375" customWidth="1"/>
    <col min="3585" max="3585" width="8.375" customWidth="1"/>
    <col min="3586" max="3586" width="7.75" customWidth="1"/>
    <col min="3587" max="3587" width="8.25" customWidth="1"/>
    <col min="3588" max="3588" width="7.625" customWidth="1"/>
    <col min="3589" max="3589" width="8.5" customWidth="1"/>
    <col min="3590" max="3590" width="7.5" customWidth="1"/>
    <col min="3591" max="3592" width="7.125" customWidth="1"/>
    <col min="3593" max="3593" width="8.25" customWidth="1"/>
    <col min="3594" max="3594" width="7.5" customWidth="1"/>
    <col min="3595" max="3595" width="7" customWidth="1"/>
    <col min="3596" max="3596" width="7.125" customWidth="1"/>
    <col min="3597" max="3597" width="0.75" customWidth="1"/>
    <col min="3598" max="3598" width="6.5" customWidth="1"/>
    <col min="3599" max="3600" width="7.25" customWidth="1"/>
    <col min="3601" max="3601" width="8.375" customWidth="1"/>
    <col min="3841" max="3841" width="8.375" customWidth="1"/>
    <col min="3842" max="3842" width="7.75" customWidth="1"/>
    <col min="3843" max="3843" width="8.25" customWidth="1"/>
    <col min="3844" max="3844" width="7.625" customWidth="1"/>
    <col min="3845" max="3845" width="8.5" customWidth="1"/>
    <col min="3846" max="3846" width="7.5" customWidth="1"/>
    <col min="3847" max="3848" width="7.125" customWidth="1"/>
    <col min="3849" max="3849" width="8.25" customWidth="1"/>
    <col min="3850" max="3850" width="7.5" customWidth="1"/>
    <col min="3851" max="3851" width="7" customWidth="1"/>
    <col min="3852" max="3852" width="7.125" customWidth="1"/>
    <col min="3853" max="3853" width="0.75" customWidth="1"/>
    <col min="3854" max="3854" width="6.5" customWidth="1"/>
    <col min="3855" max="3856" width="7.25" customWidth="1"/>
    <col min="3857" max="3857" width="8.375" customWidth="1"/>
    <col min="4097" max="4097" width="8.375" customWidth="1"/>
    <col min="4098" max="4098" width="7.75" customWidth="1"/>
    <col min="4099" max="4099" width="8.25" customWidth="1"/>
    <col min="4100" max="4100" width="7.625" customWidth="1"/>
    <col min="4101" max="4101" width="8.5" customWidth="1"/>
    <col min="4102" max="4102" width="7.5" customWidth="1"/>
    <col min="4103" max="4104" width="7.125" customWidth="1"/>
    <col min="4105" max="4105" width="8.25" customWidth="1"/>
    <col min="4106" max="4106" width="7.5" customWidth="1"/>
    <col min="4107" max="4107" width="7" customWidth="1"/>
    <col min="4108" max="4108" width="7.125" customWidth="1"/>
    <col min="4109" max="4109" width="0.75" customWidth="1"/>
    <col min="4110" max="4110" width="6.5" customWidth="1"/>
    <col min="4111" max="4112" width="7.25" customWidth="1"/>
    <col min="4113" max="4113" width="8.375" customWidth="1"/>
    <col min="4353" max="4353" width="8.375" customWidth="1"/>
    <col min="4354" max="4354" width="7.75" customWidth="1"/>
    <col min="4355" max="4355" width="8.25" customWidth="1"/>
    <col min="4356" max="4356" width="7.625" customWidth="1"/>
    <col min="4357" max="4357" width="8.5" customWidth="1"/>
    <col min="4358" max="4358" width="7.5" customWidth="1"/>
    <col min="4359" max="4360" width="7.125" customWidth="1"/>
    <col min="4361" max="4361" width="8.25" customWidth="1"/>
    <col min="4362" max="4362" width="7.5" customWidth="1"/>
    <col min="4363" max="4363" width="7" customWidth="1"/>
    <col min="4364" max="4364" width="7.125" customWidth="1"/>
    <col min="4365" max="4365" width="0.75" customWidth="1"/>
    <col min="4366" max="4366" width="6.5" customWidth="1"/>
    <col min="4367" max="4368" width="7.25" customWidth="1"/>
    <col min="4369" max="4369" width="8.375" customWidth="1"/>
    <col min="4609" max="4609" width="8.375" customWidth="1"/>
    <col min="4610" max="4610" width="7.75" customWidth="1"/>
    <col min="4611" max="4611" width="8.25" customWidth="1"/>
    <col min="4612" max="4612" width="7.625" customWidth="1"/>
    <col min="4613" max="4613" width="8.5" customWidth="1"/>
    <col min="4614" max="4614" width="7.5" customWidth="1"/>
    <col min="4615" max="4616" width="7.125" customWidth="1"/>
    <col min="4617" max="4617" width="8.25" customWidth="1"/>
    <col min="4618" max="4618" width="7.5" customWidth="1"/>
    <col min="4619" max="4619" width="7" customWidth="1"/>
    <col min="4620" max="4620" width="7.125" customWidth="1"/>
    <col min="4621" max="4621" width="0.75" customWidth="1"/>
    <col min="4622" max="4622" width="6.5" customWidth="1"/>
    <col min="4623" max="4624" width="7.25" customWidth="1"/>
    <col min="4625" max="4625" width="8.375" customWidth="1"/>
    <col min="4865" max="4865" width="8.375" customWidth="1"/>
    <col min="4866" max="4866" width="7.75" customWidth="1"/>
    <col min="4867" max="4867" width="8.25" customWidth="1"/>
    <col min="4868" max="4868" width="7.625" customWidth="1"/>
    <col min="4869" max="4869" width="8.5" customWidth="1"/>
    <col min="4870" max="4870" width="7.5" customWidth="1"/>
    <col min="4871" max="4872" width="7.125" customWidth="1"/>
    <col min="4873" max="4873" width="8.25" customWidth="1"/>
    <col min="4874" max="4874" width="7.5" customWidth="1"/>
    <col min="4875" max="4875" width="7" customWidth="1"/>
    <col min="4876" max="4876" width="7.125" customWidth="1"/>
    <col min="4877" max="4877" width="0.75" customWidth="1"/>
    <col min="4878" max="4878" width="6.5" customWidth="1"/>
    <col min="4879" max="4880" width="7.25" customWidth="1"/>
    <col min="4881" max="4881" width="8.375" customWidth="1"/>
    <col min="5121" max="5121" width="8.375" customWidth="1"/>
    <col min="5122" max="5122" width="7.75" customWidth="1"/>
    <col min="5123" max="5123" width="8.25" customWidth="1"/>
    <col min="5124" max="5124" width="7.625" customWidth="1"/>
    <col min="5125" max="5125" width="8.5" customWidth="1"/>
    <col min="5126" max="5126" width="7.5" customWidth="1"/>
    <col min="5127" max="5128" width="7.125" customWidth="1"/>
    <col min="5129" max="5129" width="8.25" customWidth="1"/>
    <col min="5130" max="5130" width="7.5" customWidth="1"/>
    <col min="5131" max="5131" width="7" customWidth="1"/>
    <col min="5132" max="5132" width="7.125" customWidth="1"/>
    <col min="5133" max="5133" width="0.75" customWidth="1"/>
    <col min="5134" max="5134" width="6.5" customWidth="1"/>
    <col min="5135" max="5136" width="7.25" customWidth="1"/>
    <col min="5137" max="5137" width="8.375" customWidth="1"/>
    <col min="5377" max="5377" width="8.375" customWidth="1"/>
    <col min="5378" max="5378" width="7.75" customWidth="1"/>
    <col min="5379" max="5379" width="8.25" customWidth="1"/>
    <col min="5380" max="5380" width="7.625" customWidth="1"/>
    <col min="5381" max="5381" width="8.5" customWidth="1"/>
    <col min="5382" max="5382" width="7.5" customWidth="1"/>
    <col min="5383" max="5384" width="7.125" customWidth="1"/>
    <col min="5385" max="5385" width="8.25" customWidth="1"/>
    <col min="5386" max="5386" width="7.5" customWidth="1"/>
    <col min="5387" max="5387" width="7" customWidth="1"/>
    <col min="5388" max="5388" width="7.125" customWidth="1"/>
    <col min="5389" max="5389" width="0.75" customWidth="1"/>
    <col min="5390" max="5390" width="6.5" customWidth="1"/>
    <col min="5391" max="5392" width="7.25" customWidth="1"/>
    <col min="5393" max="5393" width="8.375" customWidth="1"/>
    <col min="5633" max="5633" width="8.375" customWidth="1"/>
    <col min="5634" max="5634" width="7.75" customWidth="1"/>
    <col min="5635" max="5635" width="8.25" customWidth="1"/>
    <col min="5636" max="5636" width="7.625" customWidth="1"/>
    <col min="5637" max="5637" width="8.5" customWidth="1"/>
    <col min="5638" max="5638" width="7.5" customWidth="1"/>
    <col min="5639" max="5640" width="7.125" customWidth="1"/>
    <col min="5641" max="5641" width="8.25" customWidth="1"/>
    <col min="5642" max="5642" width="7.5" customWidth="1"/>
    <col min="5643" max="5643" width="7" customWidth="1"/>
    <col min="5644" max="5644" width="7.125" customWidth="1"/>
    <col min="5645" max="5645" width="0.75" customWidth="1"/>
    <col min="5646" max="5646" width="6.5" customWidth="1"/>
    <col min="5647" max="5648" width="7.25" customWidth="1"/>
    <col min="5649" max="5649" width="8.375" customWidth="1"/>
    <col min="5889" max="5889" width="8.375" customWidth="1"/>
    <col min="5890" max="5890" width="7.75" customWidth="1"/>
    <col min="5891" max="5891" width="8.25" customWidth="1"/>
    <col min="5892" max="5892" width="7.625" customWidth="1"/>
    <col min="5893" max="5893" width="8.5" customWidth="1"/>
    <col min="5894" max="5894" width="7.5" customWidth="1"/>
    <col min="5895" max="5896" width="7.125" customWidth="1"/>
    <col min="5897" max="5897" width="8.25" customWidth="1"/>
    <col min="5898" max="5898" width="7.5" customWidth="1"/>
    <col min="5899" max="5899" width="7" customWidth="1"/>
    <col min="5900" max="5900" width="7.125" customWidth="1"/>
    <col min="5901" max="5901" width="0.75" customWidth="1"/>
    <col min="5902" max="5902" width="6.5" customWidth="1"/>
    <col min="5903" max="5904" width="7.25" customWidth="1"/>
    <col min="5905" max="5905" width="8.375" customWidth="1"/>
    <col min="6145" max="6145" width="8.375" customWidth="1"/>
    <col min="6146" max="6146" width="7.75" customWidth="1"/>
    <col min="6147" max="6147" width="8.25" customWidth="1"/>
    <col min="6148" max="6148" width="7.625" customWidth="1"/>
    <col min="6149" max="6149" width="8.5" customWidth="1"/>
    <col min="6150" max="6150" width="7.5" customWidth="1"/>
    <col min="6151" max="6152" width="7.125" customWidth="1"/>
    <col min="6153" max="6153" width="8.25" customWidth="1"/>
    <col min="6154" max="6154" width="7.5" customWidth="1"/>
    <col min="6155" max="6155" width="7" customWidth="1"/>
    <col min="6156" max="6156" width="7.125" customWidth="1"/>
    <col min="6157" max="6157" width="0.75" customWidth="1"/>
    <col min="6158" max="6158" width="6.5" customWidth="1"/>
    <col min="6159" max="6160" width="7.25" customWidth="1"/>
    <col min="6161" max="6161" width="8.375" customWidth="1"/>
    <col min="6401" max="6401" width="8.375" customWidth="1"/>
    <col min="6402" max="6402" width="7.75" customWidth="1"/>
    <col min="6403" max="6403" width="8.25" customWidth="1"/>
    <col min="6404" max="6404" width="7.625" customWidth="1"/>
    <col min="6405" max="6405" width="8.5" customWidth="1"/>
    <col min="6406" max="6406" width="7.5" customWidth="1"/>
    <col min="6407" max="6408" width="7.125" customWidth="1"/>
    <col min="6409" max="6409" width="8.25" customWidth="1"/>
    <col min="6410" max="6410" width="7.5" customWidth="1"/>
    <col min="6411" max="6411" width="7" customWidth="1"/>
    <col min="6412" max="6412" width="7.125" customWidth="1"/>
    <col min="6413" max="6413" width="0.75" customWidth="1"/>
    <col min="6414" max="6414" width="6.5" customWidth="1"/>
    <col min="6415" max="6416" width="7.25" customWidth="1"/>
    <col min="6417" max="6417" width="8.375" customWidth="1"/>
    <col min="6657" max="6657" width="8.375" customWidth="1"/>
    <col min="6658" max="6658" width="7.75" customWidth="1"/>
    <col min="6659" max="6659" width="8.25" customWidth="1"/>
    <col min="6660" max="6660" width="7.625" customWidth="1"/>
    <col min="6661" max="6661" width="8.5" customWidth="1"/>
    <col min="6662" max="6662" width="7.5" customWidth="1"/>
    <col min="6663" max="6664" width="7.125" customWidth="1"/>
    <col min="6665" max="6665" width="8.25" customWidth="1"/>
    <col min="6666" max="6666" width="7.5" customWidth="1"/>
    <col min="6667" max="6667" width="7" customWidth="1"/>
    <col min="6668" max="6668" width="7.125" customWidth="1"/>
    <col min="6669" max="6669" width="0.75" customWidth="1"/>
    <col min="6670" max="6670" width="6.5" customWidth="1"/>
    <col min="6671" max="6672" width="7.25" customWidth="1"/>
    <col min="6673" max="6673" width="8.375" customWidth="1"/>
    <col min="6913" max="6913" width="8.375" customWidth="1"/>
    <col min="6914" max="6914" width="7.75" customWidth="1"/>
    <col min="6915" max="6915" width="8.25" customWidth="1"/>
    <col min="6916" max="6916" width="7.625" customWidth="1"/>
    <col min="6917" max="6917" width="8.5" customWidth="1"/>
    <col min="6918" max="6918" width="7.5" customWidth="1"/>
    <col min="6919" max="6920" width="7.125" customWidth="1"/>
    <col min="6921" max="6921" width="8.25" customWidth="1"/>
    <col min="6922" max="6922" width="7.5" customWidth="1"/>
    <col min="6923" max="6923" width="7" customWidth="1"/>
    <col min="6924" max="6924" width="7.125" customWidth="1"/>
    <col min="6925" max="6925" width="0.75" customWidth="1"/>
    <col min="6926" max="6926" width="6.5" customWidth="1"/>
    <col min="6927" max="6928" width="7.25" customWidth="1"/>
    <col min="6929" max="6929" width="8.375" customWidth="1"/>
    <col min="7169" max="7169" width="8.375" customWidth="1"/>
    <col min="7170" max="7170" width="7.75" customWidth="1"/>
    <col min="7171" max="7171" width="8.25" customWidth="1"/>
    <col min="7172" max="7172" width="7.625" customWidth="1"/>
    <col min="7173" max="7173" width="8.5" customWidth="1"/>
    <col min="7174" max="7174" width="7.5" customWidth="1"/>
    <col min="7175" max="7176" width="7.125" customWidth="1"/>
    <col min="7177" max="7177" width="8.25" customWidth="1"/>
    <col min="7178" max="7178" width="7.5" customWidth="1"/>
    <col min="7179" max="7179" width="7" customWidth="1"/>
    <col min="7180" max="7180" width="7.125" customWidth="1"/>
    <col min="7181" max="7181" width="0.75" customWidth="1"/>
    <col min="7182" max="7182" width="6.5" customWidth="1"/>
    <col min="7183" max="7184" width="7.25" customWidth="1"/>
    <col min="7185" max="7185" width="8.375" customWidth="1"/>
    <col min="7425" max="7425" width="8.375" customWidth="1"/>
    <col min="7426" max="7426" width="7.75" customWidth="1"/>
    <col min="7427" max="7427" width="8.25" customWidth="1"/>
    <col min="7428" max="7428" width="7.625" customWidth="1"/>
    <col min="7429" max="7429" width="8.5" customWidth="1"/>
    <col min="7430" max="7430" width="7.5" customWidth="1"/>
    <col min="7431" max="7432" width="7.125" customWidth="1"/>
    <col min="7433" max="7433" width="8.25" customWidth="1"/>
    <col min="7434" max="7434" width="7.5" customWidth="1"/>
    <col min="7435" max="7435" width="7" customWidth="1"/>
    <col min="7436" max="7436" width="7.125" customWidth="1"/>
    <col min="7437" max="7437" width="0.75" customWidth="1"/>
    <col min="7438" max="7438" width="6.5" customWidth="1"/>
    <col min="7439" max="7440" width="7.25" customWidth="1"/>
    <col min="7441" max="7441" width="8.375" customWidth="1"/>
    <col min="7681" max="7681" width="8.375" customWidth="1"/>
    <col min="7682" max="7682" width="7.75" customWidth="1"/>
    <col min="7683" max="7683" width="8.25" customWidth="1"/>
    <col min="7684" max="7684" width="7.625" customWidth="1"/>
    <col min="7685" max="7685" width="8.5" customWidth="1"/>
    <col min="7686" max="7686" width="7.5" customWidth="1"/>
    <col min="7687" max="7688" width="7.125" customWidth="1"/>
    <col min="7689" max="7689" width="8.25" customWidth="1"/>
    <col min="7690" max="7690" width="7.5" customWidth="1"/>
    <col min="7691" max="7691" width="7" customWidth="1"/>
    <col min="7692" max="7692" width="7.125" customWidth="1"/>
    <col min="7693" max="7693" width="0.75" customWidth="1"/>
    <col min="7694" max="7694" width="6.5" customWidth="1"/>
    <col min="7695" max="7696" width="7.25" customWidth="1"/>
    <col min="7697" max="7697" width="8.375" customWidth="1"/>
    <col min="7937" max="7937" width="8.375" customWidth="1"/>
    <col min="7938" max="7938" width="7.75" customWidth="1"/>
    <col min="7939" max="7939" width="8.25" customWidth="1"/>
    <col min="7940" max="7940" width="7.625" customWidth="1"/>
    <col min="7941" max="7941" width="8.5" customWidth="1"/>
    <col min="7942" max="7942" width="7.5" customWidth="1"/>
    <col min="7943" max="7944" width="7.125" customWidth="1"/>
    <col min="7945" max="7945" width="8.25" customWidth="1"/>
    <col min="7946" max="7946" width="7.5" customWidth="1"/>
    <col min="7947" max="7947" width="7" customWidth="1"/>
    <col min="7948" max="7948" width="7.125" customWidth="1"/>
    <col min="7949" max="7949" width="0.75" customWidth="1"/>
    <col min="7950" max="7950" width="6.5" customWidth="1"/>
    <col min="7951" max="7952" width="7.25" customWidth="1"/>
    <col min="7953" max="7953" width="8.375" customWidth="1"/>
    <col min="8193" max="8193" width="8.375" customWidth="1"/>
    <col min="8194" max="8194" width="7.75" customWidth="1"/>
    <col min="8195" max="8195" width="8.25" customWidth="1"/>
    <col min="8196" max="8196" width="7.625" customWidth="1"/>
    <col min="8197" max="8197" width="8.5" customWidth="1"/>
    <col min="8198" max="8198" width="7.5" customWidth="1"/>
    <col min="8199" max="8200" width="7.125" customWidth="1"/>
    <col min="8201" max="8201" width="8.25" customWidth="1"/>
    <col min="8202" max="8202" width="7.5" customWidth="1"/>
    <col min="8203" max="8203" width="7" customWidth="1"/>
    <col min="8204" max="8204" width="7.125" customWidth="1"/>
    <col min="8205" max="8205" width="0.75" customWidth="1"/>
    <col min="8206" max="8206" width="6.5" customWidth="1"/>
    <col min="8207" max="8208" width="7.25" customWidth="1"/>
    <col min="8209" max="8209" width="8.375" customWidth="1"/>
    <col min="8449" max="8449" width="8.375" customWidth="1"/>
    <col min="8450" max="8450" width="7.75" customWidth="1"/>
    <col min="8451" max="8451" width="8.25" customWidth="1"/>
    <col min="8452" max="8452" width="7.625" customWidth="1"/>
    <col min="8453" max="8453" width="8.5" customWidth="1"/>
    <col min="8454" max="8454" width="7.5" customWidth="1"/>
    <col min="8455" max="8456" width="7.125" customWidth="1"/>
    <col min="8457" max="8457" width="8.25" customWidth="1"/>
    <col min="8458" max="8458" width="7.5" customWidth="1"/>
    <col min="8459" max="8459" width="7" customWidth="1"/>
    <col min="8460" max="8460" width="7.125" customWidth="1"/>
    <col min="8461" max="8461" width="0.75" customWidth="1"/>
    <col min="8462" max="8462" width="6.5" customWidth="1"/>
    <col min="8463" max="8464" width="7.25" customWidth="1"/>
    <col min="8465" max="8465" width="8.375" customWidth="1"/>
    <col min="8705" max="8705" width="8.375" customWidth="1"/>
    <col min="8706" max="8706" width="7.75" customWidth="1"/>
    <col min="8707" max="8707" width="8.25" customWidth="1"/>
    <col min="8708" max="8708" width="7.625" customWidth="1"/>
    <col min="8709" max="8709" width="8.5" customWidth="1"/>
    <col min="8710" max="8710" width="7.5" customWidth="1"/>
    <col min="8711" max="8712" width="7.125" customWidth="1"/>
    <col min="8713" max="8713" width="8.25" customWidth="1"/>
    <col min="8714" max="8714" width="7.5" customWidth="1"/>
    <col min="8715" max="8715" width="7" customWidth="1"/>
    <col min="8716" max="8716" width="7.125" customWidth="1"/>
    <col min="8717" max="8717" width="0.75" customWidth="1"/>
    <col min="8718" max="8718" width="6.5" customWidth="1"/>
    <col min="8719" max="8720" width="7.25" customWidth="1"/>
    <col min="8721" max="8721" width="8.375" customWidth="1"/>
    <col min="8961" max="8961" width="8.375" customWidth="1"/>
    <col min="8962" max="8962" width="7.75" customWidth="1"/>
    <col min="8963" max="8963" width="8.25" customWidth="1"/>
    <col min="8964" max="8964" width="7.625" customWidth="1"/>
    <col min="8965" max="8965" width="8.5" customWidth="1"/>
    <col min="8966" max="8966" width="7.5" customWidth="1"/>
    <col min="8967" max="8968" width="7.125" customWidth="1"/>
    <col min="8969" max="8969" width="8.25" customWidth="1"/>
    <col min="8970" max="8970" width="7.5" customWidth="1"/>
    <col min="8971" max="8971" width="7" customWidth="1"/>
    <col min="8972" max="8972" width="7.125" customWidth="1"/>
    <col min="8973" max="8973" width="0.75" customWidth="1"/>
    <col min="8974" max="8974" width="6.5" customWidth="1"/>
    <col min="8975" max="8976" width="7.25" customWidth="1"/>
    <col min="8977" max="8977" width="8.375" customWidth="1"/>
    <col min="9217" max="9217" width="8.375" customWidth="1"/>
    <col min="9218" max="9218" width="7.75" customWidth="1"/>
    <col min="9219" max="9219" width="8.25" customWidth="1"/>
    <col min="9220" max="9220" width="7.625" customWidth="1"/>
    <col min="9221" max="9221" width="8.5" customWidth="1"/>
    <col min="9222" max="9222" width="7.5" customWidth="1"/>
    <col min="9223" max="9224" width="7.125" customWidth="1"/>
    <col min="9225" max="9225" width="8.25" customWidth="1"/>
    <col min="9226" max="9226" width="7.5" customWidth="1"/>
    <col min="9227" max="9227" width="7" customWidth="1"/>
    <col min="9228" max="9228" width="7.125" customWidth="1"/>
    <col min="9229" max="9229" width="0.75" customWidth="1"/>
    <col min="9230" max="9230" width="6.5" customWidth="1"/>
    <col min="9231" max="9232" width="7.25" customWidth="1"/>
    <col min="9233" max="9233" width="8.375" customWidth="1"/>
    <col min="9473" max="9473" width="8.375" customWidth="1"/>
    <col min="9474" max="9474" width="7.75" customWidth="1"/>
    <col min="9475" max="9475" width="8.25" customWidth="1"/>
    <col min="9476" max="9476" width="7.625" customWidth="1"/>
    <col min="9477" max="9477" width="8.5" customWidth="1"/>
    <col min="9478" max="9478" width="7.5" customWidth="1"/>
    <col min="9479" max="9480" width="7.125" customWidth="1"/>
    <col min="9481" max="9481" width="8.25" customWidth="1"/>
    <col min="9482" max="9482" width="7.5" customWidth="1"/>
    <col min="9483" max="9483" width="7" customWidth="1"/>
    <col min="9484" max="9484" width="7.125" customWidth="1"/>
    <col min="9485" max="9485" width="0.75" customWidth="1"/>
    <col min="9486" max="9486" width="6.5" customWidth="1"/>
    <col min="9487" max="9488" width="7.25" customWidth="1"/>
    <col min="9489" max="9489" width="8.375" customWidth="1"/>
    <col min="9729" max="9729" width="8.375" customWidth="1"/>
    <col min="9730" max="9730" width="7.75" customWidth="1"/>
    <col min="9731" max="9731" width="8.25" customWidth="1"/>
    <col min="9732" max="9732" width="7.625" customWidth="1"/>
    <col min="9733" max="9733" width="8.5" customWidth="1"/>
    <col min="9734" max="9734" width="7.5" customWidth="1"/>
    <col min="9735" max="9736" width="7.125" customWidth="1"/>
    <col min="9737" max="9737" width="8.25" customWidth="1"/>
    <col min="9738" max="9738" width="7.5" customWidth="1"/>
    <col min="9739" max="9739" width="7" customWidth="1"/>
    <col min="9740" max="9740" width="7.125" customWidth="1"/>
    <col min="9741" max="9741" width="0.75" customWidth="1"/>
    <col min="9742" max="9742" width="6.5" customWidth="1"/>
    <col min="9743" max="9744" width="7.25" customWidth="1"/>
    <col min="9745" max="9745" width="8.375" customWidth="1"/>
    <col min="9985" max="9985" width="8.375" customWidth="1"/>
    <col min="9986" max="9986" width="7.75" customWidth="1"/>
    <col min="9987" max="9987" width="8.25" customWidth="1"/>
    <col min="9988" max="9988" width="7.625" customWidth="1"/>
    <col min="9989" max="9989" width="8.5" customWidth="1"/>
    <col min="9990" max="9990" width="7.5" customWidth="1"/>
    <col min="9991" max="9992" width="7.125" customWidth="1"/>
    <col min="9993" max="9993" width="8.25" customWidth="1"/>
    <col min="9994" max="9994" width="7.5" customWidth="1"/>
    <col min="9995" max="9995" width="7" customWidth="1"/>
    <col min="9996" max="9996" width="7.125" customWidth="1"/>
    <col min="9997" max="9997" width="0.75" customWidth="1"/>
    <col min="9998" max="9998" width="6.5" customWidth="1"/>
    <col min="9999" max="10000" width="7.25" customWidth="1"/>
    <col min="10001" max="10001" width="8.375" customWidth="1"/>
    <col min="10241" max="10241" width="8.375" customWidth="1"/>
    <col min="10242" max="10242" width="7.75" customWidth="1"/>
    <col min="10243" max="10243" width="8.25" customWidth="1"/>
    <col min="10244" max="10244" width="7.625" customWidth="1"/>
    <col min="10245" max="10245" width="8.5" customWidth="1"/>
    <col min="10246" max="10246" width="7.5" customWidth="1"/>
    <col min="10247" max="10248" width="7.125" customWidth="1"/>
    <col min="10249" max="10249" width="8.25" customWidth="1"/>
    <col min="10250" max="10250" width="7.5" customWidth="1"/>
    <col min="10251" max="10251" width="7" customWidth="1"/>
    <col min="10252" max="10252" width="7.125" customWidth="1"/>
    <col min="10253" max="10253" width="0.75" customWidth="1"/>
    <col min="10254" max="10254" width="6.5" customWidth="1"/>
    <col min="10255" max="10256" width="7.25" customWidth="1"/>
    <col min="10257" max="10257" width="8.375" customWidth="1"/>
    <col min="10497" max="10497" width="8.375" customWidth="1"/>
    <col min="10498" max="10498" width="7.75" customWidth="1"/>
    <col min="10499" max="10499" width="8.25" customWidth="1"/>
    <col min="10500" max="10500" width="7.625" customWidth="1"/>
    <col min="10501" max="10501" width="8.5" customWidth="1"/>
    <col min="10502" max="10502" width="7.5" customWidth="1"/>
    <col min="10503" max="10504" width="7.125" customWidth="1"/>
    <col min="10505" max="10505" width="8.25" customWidth="1"/>
    <col min="10506" max="10506" width="7.5" customWidth="1"/>
    <col min="10507" max="10507" width="7" customWidth="1"/>
    <col min="10508" max="10508" width="7.125" customWidth="1"/>
    <col min="10509" max="10509" width="0.75" customWidth="1"/>
    <col min="10510" max="10510" width="6.5" customWidth="1"/>
    <col min="10511" max="10512" width="7.25" customWidth="1"/>
    <col min="10513" max="10513" width="8.375" customWidth="1"/>
    <col min="10753" max="10753" width="8.375" customWidth="1"/>
    <col min="10754" max="10754" width="7.75" customWidth="1"/>
    <col min="10755" max="10755" width="8.25" customWidth="1"/>
    <col min="10756" max="10756" width="7.625" customWidth="1"/>
    <col min="10757" max="10757" width="8.5" customWidth="1"/>
    <col min="10758" max="10758" width="7.5" customWidth="1"/>
    <col min="10759" max="10760" width="7.125" customWidth="1"/>
    <col min="10761" max="10761" width="8.25" customWidth="1"/>
    <col min="10762" max="10762" width="7.5" customWidth="1"/>
    <col min="10763" max="10763" width="7" customWidth="1"/>
    <col min="10764" max="10764" width="7.125" customWidth="1"/>
    <col min="10765" max="10765" width="0.75" customWidth="1"/>
    <col min="10766" max="10766" width="6.5" customWidth="1"/>
    <col min="10767" max="10768" width="7.25" customWidth="1"/>
    <col min="10769" max="10769" width="8.375" customWidth="1"/>
    <col min="11009" max="11009" width="8.375" customWidth="1"/>
    <col min="11010" max="11010" width="7.75" customWidth="1"/>
    <col min="11011" max="11011" width="8.25" customWidth="1"/>
    <col min="11012" max="11012" width="7.625" customWidth="1"/>
    <col min="11013" max="11013" width="8.5" customWidth="1"/>
    <col min="11014" max="11014" width="7.5" customWidth="1"/>
    <col min="11015" max="11016" width="7.125" customWidth="1"/>
    <col min="11017" max="11017" width="8.25" customWidth="1"/>
    <col min="11018" max="11018" width="7.5" customWidth="1"/>
    <col min="11019" max="11019" width="7" customWidth="1"/>
    <col min="11020" max="11020" width="7.125" customWidth="1"/>
    <col min="11021" max="11021" width="0.75" customWidth="1"/>
    <col min="11022" max="11022" width="6.5" customWidth="1"/>
    <col min="11023" max="11024" width="7.25" customWidth="1"/>
    <col min="11025" max="11025" width="8.375" customWidth="1"/>
    <col min="11265" max="11265" width="8.375" customWidth="1"/>
    <col min="11266" max="11266" width="7.75" customWidth="1"/>
    <col min="11267" max="11267" width="8.25" customWidth="1"/>
    <col min="11268" max="11268" width="7.625" customWidth="1"/>
    <col min="11269" max="11269" width="8.5" customWidth="1"/>
    <col min="11270" max="11270" width="7.5" customWidth="1"/>
    <col min="11271" max="11272" width="7.125" customWidth="1"/>
    <col min="11273" max="11273" width="8.25" customWidth="1"/>
    <col min="11274" max="11274" width="7.5" customWidth="1"/>
    <col min="11275" max="11275" width="7" customWidth="1"/>
    <col min="11276" max="11276" width="7.125" customWidth="1"/>
    <col min="11277" max="11277" width="0.75" customWidth="1"/>
    <col min="11278" max="11278" width="6.5" customWidth="1"/>
    <col min="11279" max="11280" width="7.25" customWidth="1"/>
    <col min="11281" max="11281" width="8.375" customWidth="1"/>
    <col min="11521" max="11521" width="8.375" customWidth="1"/>
    <col min="11522" max="11522" width="7.75" customWidth="1"/>
    <col min="11523" max="11523" width="8.25" customWidth="1"/>
    <col min="11524" max="11524" width="7.625" customWidth="1"/>
    <col min="11525" max="11525" width="8.5" customWidth="1"/>
    <col min="11526" max="11526" width="7.5" customWidth="1"/>
    <col min="11527" max="11528" width="7.125" customWidth="1"/>
    <col min="11529" max="11529" width="8.25" customWidth="1"/>
    <col min="11530" max="11530" width="7.5" customWidth="1"/>
    <col min="11531" max="11531" width="7" customWidth="1"/>
    <col min="11532" max="11532" width="7.125" customWidth="1"/>
    <col min="11533" max="11533" width="0.75" customWidth="1"/>
    <col min="11534" max="11534" width="6.5" customWidth="1"/>
    <col min="11535" max="11536" width="7.25" customWidth="1"/>
    <col min="11537" max="11537" width="8.375" customWidth="1"/>
    <col min="11777" max="11777" width="8.375" customWidth="1"/>
    <col min="11778" max="11778" width="7.75" customWidth="1"/>
    <col min="11779" max="11779" width="8.25" customWidth="1"/>
    <col min="11780" max="11780" width="7.625" customWidth="1"/>
    <col min="11781" max="11781" width="8.5" customWidth="1"/>
    <col min="11782" max="11782" width="7.5" customWidth="1"/>
    <col min="11783" max="11784" width="7.125" customWidth="1"/>
    <col min="11785" max="11785" width="8.25" customWidth="1"/>
    <col min="11786" max="11786" width="7.5" customWidth="1"/>
    <col min="11787" max="11787" width="7" customWidth="1"/>
    <col min="11788" max="11788" width="7.125" customWidth="1"/>
    <col min="11789" max="11789" width="0.75" customWidth="1"/>
    <col min="11790" max="11790" width="6.5" customWidth="1"/>
    <col min="11791" max="11792" width="7.25" customWidth="1"/>
    <col min="11793" max="11793" width="8.375" customWidth="1"/>
    <col min="12033" max="12033" width="8.375" customWidth="1"/>
    <col min="12034" max="12034" width="7.75" customWidth="1"/>
    <col min="12035" max="12035" width="8.25" customWidth="1"/>
    <col min="12036" max="12036" width="7.625" customWidth="1"/>
    <col min="12037" max="12037" width="8.5" customWidth="1"/>
    <col min="12038" max="12038" width="7.5" customWidth="1"/>
    <col min="12039" max="12040" width="7.125" customWidth="1"/>
    <col min="12041" max="12041" width="8.25" customWidth="1"/>
    <col min="12042" max="12042" width="7.5" customWidth="1"/>
    <col min="12043" max="12043" width="7" customWidth="1"/>
    <col min="12044" max="12044" width="7.125" customWidth="1"/>
    <col min="12045" max="12045" width="0.75" customWidth="1"/>
    <col min="12046" max="12046" width="6.5" customWidth="1"/>
    <col min="12047" max="12048" width="7.25" customWidth="1"/>
    <col min="12049" max="12049" width="8.375" customWidth="1"/>
    <col min="12289" max="12289" width="8.375" customWidth="1"/>
    <col min="12290" max="12290" width="7.75" customWidth="1"/>
    <col min="12291" max="12291" width="8.25" customWidth="1"/>
    <col min="12292" max="12292" width="7.625" customWidth="1"/>
    <col min="12293" max="12293" width="8.5" customWidth="1"/>
    <col min="12294" max="12294" width="7.5" customWidth="1"/>
    <col min="12295" max="12296" width="7.125" customWidth="1"/>
    <col min="12297" max="12297" width="8.25" customWidth="1"/>
    <col min="12298" max="12298" width="7.5" customWidth="1"/>
    <col min="12299" max="12299" width="7" customWidth="1"/>
    <col min="12300" max="12300" width="7.125" customWidth="1"/>
    <col min="12301" max="12301" width="0.75" customWidth="1"/>
    <col min="12302" max="12302" width="6.5" customWidth="1"/>
    <col min="12303" max="12304" width="7.25" customWidth="1"/>
    <col min="12305" max="12305" width="8.375" customWidth="1"/>
    <col min="12545" max="12545" width="8.375" customWidth="1"/>
    <col min="12546" max="12546" width="7.75" customWidth="1"/>
    <col min="12547" max="12547" width="8.25" customWidth="1"/>
    <col min="12548" max="12548" width="7.625" customWidth="1"/>
    <col min="12549" max="12549" width="8.5" customWidth="1"/>
    <col min="12550" max="12550" width="7.5" customWidth="1"/>
    <col min="12551" max="12552" width="7.125" customWidth="1"/>
    <col min="12553" max="12553" width="8.25" customWidth="1"/>
    <col min="12554" max="12554" width="7.5" customWidth="1"/>
    <col min="12555" max="12555" width="7" customWidth="1"/>
    <col min="12556" max="12556" width="7.125" customWidth="1"/>
    <col min="12557" max="12557" width="0.75" customWidth="1"/>
    <col min="12558" max="12558" width="6.5" customWidth="1"/>
    <col min="12559" max="12560" width="7.25" customWidth="1"/>
    <col min="12561" max="12561" width="8.375" customWidth="1"/>
    <col min="12801" max="12801" width="8.375" customWidth="1"/>
    <col min="12802" max="12802" width="7.75" customWidth="1"/>
    <col min="12803" max="12803" width="8.25" customWidth="1"/>
    <col min="12804" max="12804" width="7.625" customWidth="1"/>
    <col min="12805" max="12805" width="8.5" customWidth="1"/>
    <col min="12806" max="12806" width="7.5" customWidth="1"/>
    <col min="12807" max="12808" width="7.125" customWidth="1"/>
    <col min="12809" max="12809" width="8.25" customWidth="1"/>
    <col min="12810" max="12810" width="7.5" customWidth="1"/>
    <col min="12811" max="12811" width="7" customWidth="1"/>
    <col min="12812" max="12812" width="7.125" customWidth="1"/>
    <col min="12813" max="12813" width="0.75" customWidth="1"/>
    <col min="12814" max="12814" width="6.5" customWidth="1"/>
    <col min="12815" max="12816" width="7.25" customWidth="1"/>
    <col min="12817" max="12817" width="8.375" customWidth="1"/>
    <col min="13057" max="13057" width="8.375" customWidth="1"/>
    <col min="13058" max="13058" width="7.75" customWidth="1"/>
    <col min="13059" max="13059" width="8.25" customWidth="1"/>
    <col min="13060" max="13060" width="7.625" customWidth="1"/>
    <col min="13061" max="13061" width="8.5" customWidth="1"/>
    <col min="13062" max="13062" width="7.5" customWidth="1"/>
    <col min="13063" max="13064" width="7.125" customWidth="1"/>
    <col min="13065" max="13065" width="8.25" customWidth="1"/>
    <col min="13066" max="13066" width="7.5" customWidth="1"/>
    <col min="13067" max="13067" width="7" customWidth="1"/>
    <col min="13068" max="13068" width="7.125" customWidth="1"/>
    <col min="13069" max="13069" width="0.75" customWidth="1"/>
    <col min="13070" max="13070" width="6.5" customWidth="1"/>
    <col min="13071" max="13072" width="7.25" customWidth="1"/>
    <col min="13073" max="13073" width="8.375" customWidth="1"/>
    <col min="13313" max="13313" width="8.375" customWidth="1"/>
    <col min="13314" max="13314" width="7.75" customWidth="1"/>
    <col min="13315" max="13315" width="8.25" customWidth="1"/>
    <col min="13316" max="13316" width="7.625" customWidth="1"/>
    <col min="13317" max="13317" width="8.5" customWidth="1"/>
    <col min="13318" max="13318" width="7.5" customWidth="1"/>
    <col min="13319" max="13320" width="7.125" customWidth="1"/>
    <col min="13321" max="13321" width="8.25" customWidth="1"/>
    <col min="13322" max="13322" width="7.5" customWidth="1"/>
    <col min="13323" max="13323" width="7" customWidth="1"/>
    <col min="13324" max="13324" width="7.125" customWidth="1"/>
    <col min="13325" max="13325" width="0.75" customWidth="1"/>
    <col min="13326" max="13326" width="6.5" customWidth="1"/>
    <col min="13327" max="13328" width="7.25" customWidth="1"/>
    <col min="13329" max="13329" width="8.375" customWidth="1"/>
    <col min="13569" max="13569" width="8.375" customWidth="1"/>
    <col min="13570" max="13570" width="7.75" customWidth="1"/>
    <col min="13571" max="13571" width="8.25" customWidth="1"/>
    <col min="13572" max="13572" width="7.625" customWidth="1"/>
    <col min="13573" max="13573" width="8.5" customWidth="1"/>
    <col min="13574" max="13574" width="7.5" customWidth="1"/>
    <col min="13575" max="13576" width="7.125" customWidth="1"/>
    <col min="13577" max="13577" width="8.25" customWidth="1"/>
    <col min="13578" max="13578" width="7.5" customWidth="1"/>
    <col min="13579" max="13579" width="7" customWidth="1"/>
    <col min="13580" max="13580" width="7.125" customWidth="1"/>
    <col min="13581" max="13581" width="0.75" customWidth="1"/>
    <col min="13582" max="13582" width="6.5" customWidth="1"/>
    <col min="13583" max="13584" width="7.25" customWidth="1"/>
    <col min="13585" max="13585" width="8.375" customWidth="1"/>
    <col min="13825" max="13825" width="8.375" customWidth="1"/>
    <col min="13826" max="13826" width="7.75" customWidth="1"/>
    <col min="13827" max="13827" width="8.25" customWidth="1"/>
    <col min="13828" max="13828" width="7.625" customWidth="1"/>
    <col min="13829" max="13829" width="8.5" customWidth="1"/>
    <col min="13830" max="13830" width="7.5" customWidth="1"/>
    <col min="13831" max="13832" width="7.125" customWidth="1"/>
    <col min="13833" max="13833" width="8.25" customWidth="1"/>
    <col min="13834" max="13834" width="7.5" customWidth="1"/>
    <col min="13835" max="13835" width="7" customWidth="1"/>
    <col min="13836" max="13836" width="7.125" customWidth="1"/>
    <col min="13837" max="13837" width="0.75" customWidth="1"/>
    <col min="13838" max="13838" width="6.5" customWidth="1"/>
    <col min="13839" max="13840" width="7.25" customWidth="1"/>
    <col min="13841" max="13841" width="8.375" customWidth="1"/>
    <col min="14081" max="14081" width="8.375" customWidth="1"/>
    <col min="14082" max="14082" width="7.75" customWidth="1"/>
    <col min="14083" max="14083" width="8.25" customWidth="1"/>
    <col min="14084" max="14084" width="7.625" customWidth="1"/>
    <col min="14085" max="14085" width="8.5" customWidth="1"/>
    <col min="14086" max="14086" width="7.5" customWidth="1"/>
    <col min="14087" max="14088" width="7.125" customWidth="1"/>
    <col min="14089" max="14089" width="8.25" customWidth="1"/>
    <col min="14090" max="14090" width="7.5" customWidth="1"/>
    <col min="14091" max="14091" width="7" customWidth="1"/>
    <col min="14092" max="14092" width="7.125" customWidth="1"/>
    <col min="14093" max="14093" width="0.75" customWidth="1"/>
    <col min="14094" max="14094" width="6.5" customWidth="1"/>
    <col min="14095" max="14096" width="7.25" customWidth="1"/>
    <col min="14097" max="14097" width="8.375" customWidth="1"/>
    <col min="14337" max="14337" width="8.375" customWidth="1"/>
    <col min="14338" max="14338" width="7.75" customWidth="1"/>
    <col min="14339" max="14339" width="8.25" customWidth="1"/>
    <col min="14340" max="14340" width="7.625" customWidth="1"/>
    <col min="14341" max="14341" width="8.5" customWidth="1"/>
    <col min="14342" max="14342" width="7.5" customWidth="1"/>
    <col min="14343" max="14344" width="7.125" customWidth="1"/>
    <col min="14345" max="14345" width="8.25" customWidth="1"/>
    <col min="14346" max="14346" width="7.5" customWidth="1"/>
    <col min="14347" max="14347" width="7" customWidth="1"/>
    <col min="14348" max="14348" width="7.125" customWidth="1"/>
    <col min="14349" max="14349" width="0.75" customWidth="1"/>
    <col min="14350" max="14350" width="6.5" customWidth="1"/>
    <col min="14351" max="14352" width="7.25" customWidth="1"/>
    <col min="14353" max="14353" width="8.375" customWidth="1"/>
    <col min="14593" max="14593" width="8.375" customWidth="1"/>
    <col min="14594" max="14594" width="7.75" customWidth="1"/>
    <col min="14595" max="14595" width="8.25" customWidth="1"/>
    <col min="14596" max="14596" width="7.625" customWidth="1"/>
    <col min="14597" max="14597" width="8.5" customWidth="1"/>
    <col min="14598" max="14598" width="7.5" customWidth="1"/>
    <col min="14599" max="14600" width="7.125" customWidth="1"/>
    <col min="14601" max="14601" width="8.25" customWidth="1"/>
    <col min="14602" max="14602" width="7.5" customWidth="1"/>
    <col min="14603" max="14603" width="7" customWidth="1"/>
    <col min="14604" max="14604" width="7.125" customWidth="1"/>
    <col min="14605" max="14605" width="0.75" customWidth="1"/>
    <col min="14606" max="14606" width="6.5" customWidth="1"/>
    <col min="14607" max="14608" width="7.25" customWidth="1"/>
    <col min="14609" max="14609" width="8.375" customWidth="1"/>
    <col min="14849" max="14849" width="8.375" customWidth="1"/>
    <col min="14850" max="14850" width="7.75" customWidth="1"/>
    <col min="14851" max="14851" width="8.25" customWidth="1"/>
    <col min="14852" max="14852" width="7.625" customWidth="1"/>
    <col min="14853" max="14853" width="8.5" customWidth="1"/>
    <col min="14854" max="14854" width="7.5" customWidth="1"/>
    <col min="14855" max="14856" width="7.125" customWidth="1"/>
    <col min="14857" max="14857" width="8.25" customWidth="1"/>
    <col min="14858" max="14858" width="7.5" customWidth="1"/>
    <col min="14859" max="14859" width="7" customWidth="1"/>
    <col min="14860" max="14860" width="7.125" customWidth="1"/>
    <col min="14861" max="14861" width="0.75" customWidth="1"/>
    <col min="14862" max="14862" width="6.5" customWidth="1"/>
    <col min="14863" max="14864" width="7.25" customWidth="1"/>
    <col min="14865" max="14865" width="8.375" customWidth="1"/>
    <col min="15105" max="15105" width="8.375" customWidth="1"/>
    <col min="15106" max="15106" width="7.75" customWidth="1"/>
    <col min="15107" max="15107" width="8.25" customWidth="1"/>
    <col min="15108" max="15108" width="7.625" customWidth="1"/>
    <col min="15109" max="15109" width="8.5" customWidth="1"/>
    <col min="15110" max="15110" width="7.5" customWidth="1"/>
    <col min="15111" max="15112" width="7.125" customWidth="1"/>
    <col min="15113" max="15113" width="8.25" customWidth="1"/>
    <col min="15114" max="15114" width="7.5" customWidth="1"/>
    <col min="15115" max="15115" width="7" customWidth="1"/>
    <col min="15116" max="15116" width="7.125" customWidth="1"/>
    <col min="15117" max="15117" width="0.75" customWidth="1"/>
    <col min="15118" max="15118" width="6.5" customWidth="1"/>
    <col min="15119" max="15120" width="7.25" customWidth="1"/>
    <col min="15121" max="15121" width="8.375" customWidth="1"/>
    <col min="15361" max="15361" width="8.375" customWidth="1"/>
    <col min="15362" max="15362" width="7.75" customWidth="1"/>
    <col min="15363" max="15363" width="8.25" customWidth="1"/>
    <col min="15364" max="15364" width="7.625" customWidth="1"/>
    <col min="15365" max="15365" width="8.5" customWidth="1"/>
    <col min="15366" max="15366" width="7.5" customWidth="1"/>
    <col min="15367" max="15368" width="7.125" customWidth="1"/>
    <col min="15369" max="15369" width="8.25" customWidth="1"/>
    <col min="15370" max="15370" width="7.5" customWidth="1"/>
    <col min="15371" max="15371" width="7" customWidth="1"/>
    <col min="15372" max="15372" width="7.125" customWidth="1"/>
    <col min="15373" max="15373" width="0.75" customWidth="1"/>
    <col min="15374" max="15374" width="6.5" customWidth="1"/>
    <col min="15375" max="15376" width="7.25" customWidth="1"/>
    <col min="15377" max="15377" width="8.375" customWidth="1"/>
    <col min="15617" max="15617" width="8.375" customWidth="1"/>
    <col min="15618" max="15618" width="7.75" customWidth="1"/>
    <col min="15619" max="15619" width="8.25" customWidth="1"/>
    <col min="15620" max="15620" width="7.625" customWidth="1"/>
    <col min="15621" max="15621" width="8.5" customWidth="1"/>
    <col min="15622" max="15622" width="7.5" customWidth="1"/>
    <col min="15623" max="15624" width="7.125" customWidth="1"/>
    <col min="15625" max="15625" width="8.25" customWidth="1"/>
    <col min="15626" max="15626" width="7.5" customWidth="1"/>
    <col min="15627" max="15627" width="7" customWidth="1"/>
    <col min="15628" max="15628" width="7.125" customWidth="1"/>
    <col min="15629" max="15629" width="0.75" customWidth="1"/>
    <col min="15630" max="15630" width="6.5" customWidth="1"/>
    <col min="15631" max="15632" width="7.25" customWidth="1"/>
    <col min="15633" max="15633" width="8.375" customWidth="1"/>
    <col min="15873" max="15873" width="8.375" customWidth="1"/>
    <col min="15874" max="15874" width="7.75" customWidth="1"/>
    <col min="15875" max="15875" width="8.25" customWidth="1"/>
    <col min="15876" max="15876" width="7.625" customWidth="1"/>
    <col min="15877" max="15877" width="8.5" customWidth="1"/>
    <col min="15878" max="15878" width="7.5" customWidth="1"/>
    <col min="15879" max="15880" width="7.125" customWidth="1"/>
    <col min="15881" max="15881" width="8.25" customWidth="1"/>
    <col min="15882" max="15882" width="7.5" customWidth="1"/>
    <col min="15883" max="15883" width="7" customWidth="1"/>
    <col min="15884" max="15884" width="7.125" customWidth="1"/>
    <col min="15885" max="15885" width="0.75" customWidth="1"/>
    <col min="15886" max="15886" width="6.5" customWidth="1"/>
    <col min="15887" max="15888" width="7.25" customWidth="1"/>
    <col min="15889" max="15889" width="8.375" customWidth="1"/>
    <col min="16129" max="16129" width="8.375" customWidth="1"/>
    <col min="16130" max="16130" width="7.75" customWidth="1"/>
    <col min="16131" max="16131" width="8.25" customWidth="1"/>
    <col min="16132" max="16132" width="7.625" customWidth="1"/>
    <col min="16133" max="16133" width="8.5" customWidth="1"/>
    <col min="16134" max="16134" width="7.5" customWidth="1"/>
    <col min="16135" max="16136" width="7.125" customWidth="1"/>
    <col min="16137" max="16137" width="8.25" customWidth="1"/>
    <col min="16138" max="16138" width="7.5" customWidth="1"/>
    <col min="16139" max="16139" width="7" customWidth="1"/>
    <col min="16140" max="16140" width="7.125" customWidth="1"/>
    <col min="16141" max="16141" width="0.75" customWidth="1"/>
    <col min="16142" max="16142" width="6.5" customWidth="1"/>
    <col min="16143" max="16144" width="7.25" customWidth="1"/>
    <col min="16145" max="16145" width="8.375" customWidth="1"/>
  </cols>
  <sheetData>
    <row r="1" spans="1:18" ht="24" customHeight="1" x14ac:dyDescent="0.15">
      <c r="A1" s="2"/>
      <c r="B1" s="115" t="s">
        <v>0</v>
      </c>
      <c r="C1" s="115"/>
      <c r="D1" s="115"/>
      <c r="E1" s="115"/>
      <c r="F1" s="115"/>
      <c r="G1" s="115"/>
      <c r="H1" s="115"/>
      <c r="I1" s="115"/>
      <c r="J1" s="115"/>
      <c r="K1" s="2"/>
      <c r="L1" s="2"/>
    </row>
    <row r="2" spans="1:18" ht="24" customHeight="1" x14ac:dyDescent="0.2">
      <c r="A2" s="2"/>
      <c r="B2" s="116"/>
      <c r="C2" s="116"/>
      <c r="D2" s="116"/>
      <c r="E2" s="116"/>
      <c r="F2" s="116"/>
      <c r="G2" s="116"/>
      <c r="H2" s="116"/>
      <c r="I2" s="116"/>
      <c r="J2" s="116"/>
      <c r="K2" s="4" t="s">
        <v>41</v>
      </c>
      <c r="L2" s="2"/>
    </row>
    <row r="3" spans="1:18" s="3" customFormat="1" ht="15.75" customHeight="1" x14ac:dyDescent="0.15">
      <c r="A3" s="5"/>
      <c r="B3" s="5"/>
      <c r="C3" s="5"/>
      <c r="D3" s="6" t="s">
        <v>2</v>
      </c>
      <c r="F3" s="5"/>
      <c r="G3" s="5"/>
      <c r="H3" s="5"/>
      <c r="I3" s="5"/>
      <c r="J3" s="5"/>
      <c r="K3" s="5"/>
      <c r="L3" s="5"/>
    </row>
    <row r="4" spans="1:18" ht="13.5" customHeight="1" x14ac:dyDescent="0.15">
      <c r="A4" s="2"/>
      <c r="B4" s="2"/>
      <c r="C4" s="2"/>
      <c r="D4" s="2"/>
      <c r="E4" s="2"/>
      <c r="F4" s="2"/>
      <c r="G4" s="2"/>
      <c r="H4" s="2"/>
      <c r="I4" s="2"/>
      <c r="J4" s="122"/>
      <c r="K4" s="122"/>
      <c r="L4" s="8" t="s">
        <v>42</v>
      </c>
    </row>
    <row r="5" spans="1:18" s="14" customFormat="1" ht="15" customHeight="1" x14ac:dyDescent="0.15">
      <c r="A5" s="123" t="s">
        <v>4</v>
      </c>
      <c r="B5" s="124" t="s">
        <v>5</v>
      </c>
      <c r="C5" s="125" t="s">
        <v>6</v>
      </c>
      <c r="D5" s="126" t="s">
        <v>7</v>
      </c>
      <c r="E5" s="123" t="s">
        <v>4</v>
      </c>
      <c r="F5" s="127" t="s">
        <v>5</v>
      </c>
      <c r="G5" s="125" t="s">
        <v>6</v>
      </c>
      <c r="H5" s="126" t="s">
        <v>7</v>
      </c>
      <c r="I5" s="123" t="s">
        <v>4</v>
      </c>
      <c r="J5" s="127" t="s">
        <v>5</v>
      </c>
      <c r="K5" s="125" t="s">
        <v>6</v>
      </c>
      <c r="L5" s="126" t="s">
        <v>7</v>
      </c>
      <c r="N5" s="3"/>
      <c r="O5" s="3"/>
      <c r="P5" s="3"/>
      <c r="Q5" s="3"/>
    </row>
    <row r="6" spans="1:18" ht="15" customHeight="1" x14ac:dyDescent="0.15">
      <c r="A6" s="128" t="s">
        <v>8</v>
      </c>
      <c r="B6" s="16">
        <v>229653</v>
      </c>
      <c r="C6" s="17">
        <v>109221</v>
      </c>
      <c r="D6" s="18">
        <v>120432</v>
      </c>
      <c r="E6" s="117"/>
      <c r="F6" s="118"/>
      <c r="G6" s="118"/>
      <c r="H6" s="119"/>
      <c r="I6" s="117"/>
      <c r="J6" s="118"/>
      <c r="K6" s="118"/>
      <c r="L6" s="119"/>
      <c r="M6" s="3"/>
      <c r="R6" s="3"/>
    </row>
    <row r="7" spans="1:18" ht="14.25" customHeight="1" x14ac:dyDescent="0.15">
      <c r="A7" s="129">
        <v>0</v>
      </c>
      <c r="B7" s="20">
        <v>1721</v>
      </c>
      <c r="C7" s="21">
        <v>901</v>
      </c>
      <c r="D7" s="22">
        <v>820</v>
      </c>
      <c r="E7" s="23">
        <v>35</v>
      </c>
      <c r="F7" s="24">
        <v>3491</v>
      </c>
      <c r="G7" s="21">
        <v>1690</v>
      </c>
      <c r="H7" s="22">
        <v>1801</v>
      </c>
      <c r="I7" s="23">
        <v>70</v>
      </c>
      <c r="J7" s="24">
        <v>1888</v>
      </c>
      <c r="K7" s="21">
        <v>895</v>
      </c>
      <c r="L7" s="22">
        <v>993</v>
      </c>
      <c r="M7" s="3"/>
      <c r="Q7" s="25"/>
      <c r="R7" s="3"/>
    </row>
    <row r="8" spans="1:18" ht="14.25" customHeight="1" x14ac:dyDescent="0.15">
      <c r="A8" s="130">
        <v>1</v>
      </c>
      <c r="B8" s="27">
        <v>1779</v>
      </c>
      <c r="C8" s="28">
        <v>864</v>
      </c>
      <c r="D8" s="29">
        <v>915</v>
      </c>
      <c r="E8" s="30">
        <v>36</v>
      </c>
      <c r="F8" s="31">
        <v>3463</v>
      </c>
      <c r="G8" s="28">
        <v>1649</v>
      </c>
      <c r="H8" s="29">
        <v>1814</v>
      </c>
      <c r="I8" s="30">
        <v>71</v>
      </c>
      <c r="J8" s="31">
        <v>1932</v>
      </c>
      <c r="K8" s="28">
        <v>932</v>
      </c>
      <c r="L8" s="29">
        <v>1000</v>
      </c>
      <c r="M8" s="3"/>
      <c r="Q8" s="32"/>
      <c r="R8" s="3"/>
    </row>
    <row r="9" spans="1:18" ht="14.25" customHeight="1" x14ac:dyDescent="0.15">
      <c r="A9" s="130">
        <v>2</v>
      </c>
      <c r="B9" s="27">
        <v>1929</v>
      </c>
      <c r="C9" s="28">
        <v>1010</v>
      </c>
      <c r="D9" s="29">
        <v>919</v>
      </c>
      <c r="E9" s="30">
        <v>37</v>
      </c>
      <c r="F9" s="31">
        <v>3588</v>
      </c>
      <c r="G9" s="28">
        <v>1752</v>
      </c>
      <c r="H9" s="29">
        <v>1836</v>
      </c>
      <c r="I9" s="30">
        <v>72</v>
      </c>
      <c r="J9" s="31">
        <v>2013</v>
      </c>
      <c r="K9" s="28">
        <v>898</v>
      </c>
      <c r="L9" s="29">
        <v>1115</v>
      </c>
      <c r="M9" s="3"/>
      <c r="Q9" s="131"/>
      <c r="R9" s="3"/>
    </row>
    <row r="10" spans="1:18" ht="14.25" customHeight="1" x14ac:dyDescent="0.15">
      <c r="A10" s="130">
        <v>3</v>
      </c>
      <c r="B10" s="27">
        <v>1938</v>
      </c>
      <c r="C10" s="28">
        <v>1012</v>
      </c>
      <c r="D10" s="29">
        <v>926</v>
      </c>
      <c r="E10" s="30">
        <v>38</v>
      </c>
      <c r="F10" s="31">
        <v>3752</v>
      </c>
      <c r="G10" s="28">
        <v>1820</v>
      </c>
      <c r="H10" s="29">
        <v>1932</v>
      </c>
      <c r="I10" s="30">
        <v>73</v>
      </c>
      <c r="J10" s="31">
        <v>2319</v>
      </c>
      <c r="K10" s="28">
        <v>1035</v>
      </c>
      <c r="L10" s="29">
        <v>1284</v>
      </c>
      <c r="M10" s="3"/>
      <c r="Q10" s="32"/>
      <c r="R10" s="3"/>
    </row>
    <row r="11" spans="1:18" ht="14.25" customHeight="1" x14ac:dyDescent="0.15">
      <c r="A11" s="132">
        <v>4</v>
      </c>
      <c r="B11" s="35">
        <v>2049</v>
      </c>
      <c r="C11" s="36">
        <v>1028</v>
      </c>
      <c r="D11" s="37">
        <v>1021</v>
      </c>
      <c r="E11" s="38">
        <v>39</v>
      </c>
      <c r="F11" s="39">
        <v>3735</v>
      </c>
      <c r="G11" s="36">
        <v>1813</v>
      </c>
      <c r="H11" s="37">
        <v>1922</v>
      </c>
      <c r="I11" s="38">
        <v>74</v>
      </c>
      <c r="J11" s="39">
        <v>2365</v>
      </c>
      <c r="K11" s="36">
        <v>1099</v>
      </c>
      <c r="L11" s="37">
        <v>1266</v>
      </c>
      <c r="M11" s="3"/>
      <c r="R11" s="3"/>
    </row>
    <row r="12" spans="1:18" ht="15" customHeight="1" thickBot="1" x14ac:dyDescent="0.2">
      <c r="A12" s="133" t="s">
        <v>9</v>
      </c>
      <c r="B12" s="41">
        <v>9416</v>
      </c>
      <c r="C12" s="42">
        <v>4815</v>
      </c>
      <c r="D12" s="43">
        <v>4601</v>
      </c>
      <c r="E12" s="44" t="s">
        <v>10</v>
      </c>
      <c r="F12" s="45">
        <v>18029</v>
      </c>
      <c r="G12" s="42">
        <v>8724</v>
      </c>
      <c r="H12" s="43">
        <v>9305</v>
      </c>
      <c r="I12" s="44" t="s">
        <v>11</v>
      </c>
      <c r="J12" s="45">
        <v>10517</v>
      </c>
      <c r="K12" s="42">
        <v>4859</v>
      </c>
      <c r="L12" s="43">
        <v>5658</v>
      </c>
      <c r="M12" s="3"/>
      <c r="R12" s="3"/>
    </row>
    <row r="13" spans="1:18" ht="14.25" customHeight="1" thickTop="1" x14ac:dyDescent="0.15">
      <c r="A13" s="134">
        <v>5</v>
      </c>
      <c r="B13" s="47">
        <v>2071</v>
      </c>
      <c r="C13" s="48">
        <v>1078</v>
      </c>
      <c r="D13" s="49">
        <v>993</v>
      </c>
      <c r="E13" s="50">
        <v>40</v>
      </c>
      <c r="F13" s="51">
        <v>3647</v>
      </c>
      <c r="G13" s="48">
        <v>1782</v>
      </c>
      <c r="H13" s="49">
        <v>1865</v>
      </c>
      <c r="I13" s="50">
        <v>75</v>
      </c>
      <c r="J13" s="51">
        <v>2390</v>
      </c>
      <c r="K13" s="48">
        <v>1084</v>
      </c>
      <c r="L13" s="49">
        <v>1306</v>
      </c>
      <c r="M13" s="3"/>
      <c r="R13" s="3"/>
    </row>
    <row r="14" spans="1:18" ht="14.25" customHeight="1" x14ac:dyDescent="0.15">
      <c r="A14" s="130">
        <v>6</v>
      </c>
      <c r="B14" s="27">
        <v>2245</v>
      </c>
      <c r="C14" s="28">
        <v>1174</v>
      </c>
      <c r="D14" s="29">
        <v>1071</v>
      </c>
      <c r="E14" s="30">
        <v>41</v>
      </c>
      <c r="F14" s="31">
        <v>3626</v>
      </c>
      <c r="G14" s="28">
        <v>1750</v>
      </c>
      <c r="H14" s="29">
        <v>1876</v>
      </c>
      <c r="I14" s="30">
        <v>76</v>
      </c>
      <c r="J14" s="31">
        <v>1572</v>
      </c>
      <c r="K14" s="28">
        <v>671</v>
      </c>
      <c r="L14" s="29">
        <v>901</v>
      </c>
      <c r="M14" s="3"/>
      <c r="R14" s="3"/>
    </row>
    <row r="15" spans="1:18" ht="14.25" customHeight="1" x14ac:dyDescent="0.15">
      <c r="A15" s="130">
        <v>7</v>
      </c>
      <c r="B15" s="27">
        <v>2162</v>
      </c>
      <c r="C15" s="28">
        <v>1110</v>
      </c>
      <c r="D15" s="29">
        <v>1052</v>
      </c>
      <c r="E15" s="30">
        <v>42</v>
      </c>
      <c r="F15" s="31">
        <v>3633</v>
      </c>
      <c r="G15" s="28">
        <v>1758</v>
      </c>
      <c r="H15" s="29">
        <v>1875</v>
      </c>
      <c r="I15" s="30">
        <v>77</v>
      </c>
      <c r="J15" s="31">
        <v>1354</v>
      </c>
      <c r="K15" s="28">
        <v>562</v>
      </c>
      <c r="L15" s="29">
        <v>792</v>
      </c>
      <c r="M15" s="3"/>
      <c r="R15" s="3"/>
    </row>
    <row r="16" spans="1:18" ht="14.25" customHeight="1" x14ac:dyDescent="0.15">
      <c r="A16" s="130">
        <v>8</v>
      </c>
      <c r="B16" s="27">
        <v>2122</v>
      </c>
      <c r="C16" s="28">
        <v>1116</v>
      </c>
      <c r="D16" s="29">
        <v>1006</v>
      </c>
      <c r="E16" s="30">
        <v>43</v>
      </c>
      <c r="F16" s="31">
        <v>3864</v>
      </c>
      <c r="G16" s="28">
        <v>1863</v>
      </c>
      <c r="H16" s="29">
        <v>2001</v>
      </c>
      <c r="I16" s="30">
        <v>78</v>
      </c>
      <c r="J16" s="31">
        <v>1524</v>
      </c>
      <c r="K16" s="28">
        <v>674</v>
      </c>
      <c r="L16" s="29">
        <v>850</v>
      </c>
      <c r="M16" s="3"/>
      <c r="R16" s="3"/>
    </row>
    <row r="17" spans="1:18" ht="14.25" customHeight="1" x14ac:dyDescent="0.15">
      <c r="A17" s="130">
        <v>9</v>
      </c>
      <c r="B17" s="27">
        <v>2057</v>
      </c>
      <c r="C17" s="28">
        <v>1050</v>
      </c>
      <c r="D17" s="29">
        <v>1007</v>
      </c>
      <c r="E17" s="30">
        <v>44</v>
      </c>
      <c r="F17" s="31">
        <v>3812</v>
      </c>
      <c r="G17" s="28">
        <v>1772</v>
      </c>
      <c r="H17" s="29">
        <v>2040</v>
      </c>
      <c r="I17" s="30">
        <v>79</v>
      </c>
      <c r="J17" s="31">
        <v>1683</v>
      </c>
      <c r="K17" s="28">
        <v>722</v>
      </c>
      <c r="L17" s="29">
        <v>961</v>
      </c>
      <c r="M17" s="3"/>
      <c r="R17" s="3"/>
    </row>
    <row r="18" spans="1:18" ht="15" customHeight="1" thickBot="1" x14ac:dyDescent="0.2">
      <c r="A18" s="135" t="s">
        <v>12</v>
      </c>
      <c r="B18" s="53">
        <v>10657</v>
      </c>
      <c r="C18" s="54">
        <v>5528</v>
      </c>
      <c r="D18" s="55">
        <v>5129</v>
      </c>
      <c r="E18" s="56" t="s">
        <v>13</v>
      </c>
      <c r="F18" s="57">
        <v>18582</v>
      </c>
      <c r="G18" s="54">
        <v>8925</v>
      </c>
      <c r="H18" s="55">
        <v>9657</v>
      </c>
      <c r="I18" s="56" t="s">
        <v>14</v>
      </c>
      <c r="J18" s="57">
        <v>8523</v>
      </c>
      <c r="K18" s="54">
        <v>3713</v>
      </c>
      <c r="L18" s="55">
        <v>4810</v>
      </c>
      <c r="M18" s="3"/>
      <c r="R18" s="3"/>
    </row>
    <row r="19" spans="1:18" ht="14.25" customHeight="1" thickTop="1" x14ac:dyDescent="0.15">
      <c r="A19" s="136">
        <v>10</v>
      </c>
      <c r="B19" s="59">
        <v>2028</v>
      </c>
      <c r="C19" s="60">
        <v>997</v>
      </c>
      <c r="D19" s="61">
        <v>1031</v>
      </c>
      <c r="E19" s="62">
        <v>45</v>
      </c>
      <c r="F19" s="63">
        <v>3834</v>
      </c>
      <c r="G19" s="60">
        <v>1821</v>
      </c>
      <c r="H19" s="61">
        <v>2013</v>
      </c>
      <c r="I19" s="62">
        <v>80</v>
      </c>
      <c r="J19" s="63">
        <v>1561</v>
      </c>
      <c r="K19" s="60">
        <v>672</v>
      </c>
      <c r="L19" s="61">
        <v>889</v>
      </c>
      <c r="M19" s="3"/>
      <c r="R19" s="3"/>
    </row>
    <row r="20" spans="1:18" ht="14.25" customHeight="1" x14ac:dyDescent="0.15">
      <c r="A20" s="130">
        <v>11</v>
      </c>
      <c r="B20" s="27">
        <v>1848</v>
      </c>
      <c r="C20" s="28">
        <v>960</v>
      </c>
      <c r="D20" s="29">
        <v>888</v>
      </c>
      <c r="E20" s="30">
        <v>46</v>
      </c>
      <c r="F20" s="31">
        <v>3755</v>
      </c>
      <c r="G20" s="28">
        <v>1797</v>
      </c>
      <c r="H20" s="29">
        <v>1958</v>
      </c>
      <c r="I20" s="30">
        <v>81</v>
      </c>
      <c r="J20" s="31">
        <v>1573</v>
      </c>
      <c r="K20" s="28">
        <v>611</v>
      </c>
      <c r="L20" s="29">
        <v>962</v>
      </c>
      <c r="M20" s="3"/>
      <c r="R20" s="3"/>
    </row>
    <row r="21" spans="1:18" ht="14.25" customHeight="1" x14ac:dyDescent="0.15">
      <c r="A21" s="130">
        <v>12</v>
      </c>
      <c r="B21" s="27">
        <v>1867</v>
      </c>
      <c r="C21" s="28">
        <v>937</v>
      </c>
      <c r="D21" s="29">
        <v>930</v>
      </c>
      <c r="E21" s="30">
        <v>47</v>
      </c>
      <c r="F21" s="31">
        <v>3819</v>
      </c>
      <c r="G21" s="28">
        <v>1839</v>
      </c>
      <c r="H21" s="29">
        <v>1980</v>
      </c>
      <c r="I21" s="30">
        <v>82</v>
      </c>
      <c r="J21" s="31">
        <v>1320</v>
      </c>
      <c r="K21" s="28">
        <v>505</v>
      </c>
      <c r="L21" s="29">
        <v>815</v>
      </c>
      <c r="M21" s="3"/>
      <c r="R21" s="3"/>
    </row>
    <row r="22" spans="1:18" ht="14.25" customHeight="1" x14ac:dyDescent="0.15">
      <c r="A22" s="130">
        <v>13</v>
      </c>
      <c r="B22" s="27">
        <v>1774</v>
      </c>
      <c r="C22" s="28">
        <v>907</v>
      </c>
      <c r="D22" s="29">
        <v>867</v>
      </c>
      <c r="E22" s="30">
        <v>48</v>
      </c>
      <c r="F22" s="31">
        <v>3822</v>
      </c>
      <c r="G22" s="28">
        <v>1800</v>
      </c>
      <c r="H22" s="29">
        <v>2022</v>
      </c>
      <c r="I22" s="30">
        <v>83</v>
      </c>
      <c r="J22" s="31">
        <v>1100</v>
      </c>
      <c r="K22" s="28">
        <v>419</v>
      </c>
      <c r="L22" s="29">
        <v>681</v>
      </c>
      <c r="M22" s="3"/>
      <c r="R22" s="3"/>
    </row>
    <row r="23" spans="1:18" ht="14.25" customHeight="1" x14ac:dyDescent="0.15">
      <c r="A23" s="132">
        <v>14</v>
      </c>
      <c r="B23" s="35">
        <v>1780</v>
      </c>
      <c r="C23" s="36">
        <v>910</v>
      </c>
      <c r="D23" s="37">
        <v>870</v>
      </c>
      <c r="E23" s="38">
        <v>49</v>
      </c>
      <c r="F23" s="39">
        <v>3958</v>
      </c>
      <c r="G23" s="36">
        <v>1874</v>
      </c>
      <c r="H23" s="37">
        <v>2084</v>
      </c>
      <c r="I23" s="38">
        <v>84</v>
      </c>
      <c r="J23" s="39">
        <v>1078</v>
      </c>
      <c r="K23" s="36">
        <v>392</v>
      </c>
      <c r="L23" s="37">
        <v>686</v>
      </c>
      <c r="M23" s="3"/>
      <c r="R23" s="3"/>
    </row>
    <row r="24" spans="1:18" ht="15" customHeight="1" thickBot="1" x14ac:dyDescent="0.2">
      <c r="A24" s="133" t="s">
        <v>15</v>
      </c>
      <c r="B24" s="41">
        <v>9297</v>
      </c>
      <c r="C24" s="42">
        <v>4711</v>
      </c>
      <c r="D24" s="43">
        <v>4586</v>
      </c>
      <c r="E24" s="44" t="s">
        <v>16</v>
      </c>
      <c r="F24" s="45">
        <v>19188</v>
      </c>
      <c r="G24" s="42">
        <v>9131</v>
      </c>
      <c r="H24" s="43">
        <v>10057</v>
      </c>
      <c r="I24" s="44" t="s">
        <v>17</v>
      </c>
      <c r="J24" s="45">
        <v>6632</v>
      </c>
      <c r="K24" s="42">
        <v>2599</v>
      </c>
      <c r="L24" s="43">
        <v>4033</v>
      </c>
      <c r="M24" s="3"/>
      <c r="R24" s="3"/>
    </row>
    <row r="25" spans="1:18" ht="14.25" customHeight="1" thickTop="1" x14ac:dyDescent="0.15">
      <c r="A25" s="134">
        <v>15</v>
      </c>
      <c r="B25" s="47">
        <v>1647</v>
      </c>
      <c r="C25" s="48">
        <v>804</v>
      </c>
      <c r="D25" s="49">
        <v>843</v>
      </c>
      <c r="E25" s="50">
        <v>50</v>
      </c>
      <c r="F25" s="51">
        <v>3688</v>
      </c>
      <c r="G25" s="48">
        <v>1718</v>
      </c>
      <c r="H25" s="49">
        <v>1970</v>
      </c>
      <c r="I25" s="50">
        <v>85</v>
      </c>
      <c r="J25" s="51">
        <v>1173</v>
      </c>
      <c r="K25" s="48">
        <v>391</v>
      </c>
      <c r="L25" s="49">
        <v>782</v>
      </c>
      <c r="M25" s="3"/>
      <c r="R25" s="3"/>
    </row>
    <row r="26" spans="1:18" ht="14.25" customHeight="1" x14ac:dyDescent="0.15">
      <c r="A26" s="130">
        <v>16</v>
      </c>
      <c r="B26" s="27">
        <v>1563</v>
      </c>
      <c r="C26" s="28">
        <v>775</v>
      </c>
      <c r="D26" s="29">
        <v>788</v>
      </c>
      <c r="E26" s="30">
        <v>51</v>
      </c>
      <c r="F26" s="31">
        <v>3713</v>
      </c>
      <c r="G26" s="28">
        <v>1756</v>
      </c>
      <c r="H26" s="29">
        <v>1957</v>
      </c>
      <c r="I26" s="30">
        <v>86</v>
      </c>
      <c r="J26" s="31">
        <v>1067</v>
      </c>
      <c r="K26" s="28">
        <v>353</v>
      </c>
      <c r="L26" s="29">
        <v>714</v>
      </c>
      <c r="M26" s="3"/>
      <c r="R26" s="3"/>
    </row>
    <row r="27" spans="1:18" ht="14.25" customHeight="1" x14ac:dyDescent="0.15">
      <c r="A27" s="130">
        <v>17</v>
      </c>
      <c r="B27" s="27">
        <v>1419</v>
      </c>
      <c r="C27" s="28">
        <v>742</v>
      </c>
      <c r="D27" s="29">
        <v>677</v>
      </c>
      <c r="E27" s="30">
        <v>52</v>
      </c>
      <c r="F27" s="31">
        <v>3619</v>
      </c>
      <c r="G27" s="28">
        <v>1681</v>
      </c>
      <c r="H27" s="29">
        <v>1938</v>
      </c>
      <c r="I27" s="30">
        <v>87</v>
      </c>
      <c r="J27" s="31">
        <v>1104</v>
      </c>
      <c r="K27" s="28">
        <v>387</v>
      </c>
      <c r="L27" s="29">
        <v>717</v>
      </c>
      <c r="M27" s="3"/>
      <c r="R27" s="3"/>
    </row>
    <row r="28" spans="1:18" ht="14.25" customHeight="1" x14ac:dyDescent="0.15">
      <c r="A28" s="130">
        <v>18</v>
      </c>
      <c r="B28" s="27">
        <v>1632</v>
      </c>
      <c r="C28" s="28">
        <v>833</v>
      </c>
      <c r="D28" s="29">
        <v>799</v>
      </c>
      <c r="E28" s="30">
        <v>53</v>
      </c>
      <c r="F28" s="31">
        <v>3333</v>
      </c>
      <c r="G28" s="28">
        <v>1562</v>
      </c>
      <c r="H28" s="29">
        <v>1771</v>
      </c>
      <c r="I28" s="30">
        <v>88</v>
      </c>
      <c r="J28" s="31">
        <v>865</v>
      </c>
      <c r="K28" s="28">
        <v>270</v>
      </c>
      <c r="L28" s="29">
        <v>595</v>
      </c>
      <c r="M28" s="3"/>
      <c r="R28" s="3"/>
    </row>
    <row r="29" spans="1:18" ht="14.25" customHeight="1" x14ac:dyDescent="0.15">
      <c r="A29" s="130">
        <v>19</v>
      </c>
      <c r="B29" s="27">
        <v>1915</v>
      </c>
      <c r="C29" s="28">
        <v>999</v>
      </c>
      <c r="D29" s="29">
        <v>916</v>
      </c>
      <c r="E29" s="30">
        <v>54</v>
      </c>
      <c r="F29" s="31">
        <v>3408</v>
      </c>
      <c r="G29" s="28">
        <v>1603</v>
      </c>
      <c r="H29" s="29">
        <v>1805</v>
      </c>
      <c r="I29" s="30">
        <v>89</v>
      </c>
      <c r="J29" s="31">
        <v>826</v>
      </c>
      <c r="K29" s="28">
        <v>274</v>
      </c>
      <c r="L29" s="29">
        <v>552</v>
      </c>
      <c r="M29" s="3"/>
      <c r="R29" s="3"/>
    </row>
    <row r="30" spans="1:18" ht="15" customHeight="1" thickBot="1" x14ac:dyDescent="0.2">
      <c r="A30" s="135" t="s">
        <v>18</v>
      </c>
      <c r="B30" s="53">
        <v>8176</v>
      </c>
      <c r="C30" s="54">
        <v>4153</v>
      </c>
      <c r="D30" s="55">
        <v>4023</v>
      </c>
      <c r="E30" s="56" t="s">
        <v>19</v>
      </c>
      <c r="F30" s="57">
        <v>17761</v>
      </c>
      <c r="G30" s="54">
        <v>8320</v>
      </c>
      <c r="H30" s="55">
        <v>9441</v>
      </c>
      <c r="I30" s="56" t="s">
        <v>20</v>
      </c>
      <c r="J30" s="57">
        <v>5035</v>
      </c>
      <c r="K30" s="54">
        <v>1675</v>
      </c>
      <c r="L30" s="55">
        <v>3360</v>
      </c>
      <c r="M30" s="3"/>
      <c r="R30" s="3"/>
    </row>
    <row r="31" spans="1:18" ht="14.25" customHeight="1" thickTop="1" x14ac:dyDescent="0.15">
      <c r="A31" s="136">
        <v>20</v>
      </c>
      <c r="B31" s="59">
        <v>2140</v>
      </c>
      <c r="C31" s="60">
        <v>1089</v>
      </c>
      <c r="D31" s="61">
        <v>1051</v>
      </c>
      <c r="E31" s="62">
        <v>55</v>
      </c>
      <c r="F31" s="63">
        <v>3463</v>
      </c>
      <c r="G31" s="60">
        <v>1649</v>
      </c>
      <c r="H31" s="61">
        <v>1814</v>
      </c>
      <c r="I31" s="62">
        <v>90</v>
      </c>
      <c r="J31" s="63">
        <v>723</v>
      </c>
      <c r="K31" s="60">
        <v>214</v>
      </c>
      <c r="L31" s="61">
        <v>509</v>
      </c>
      <c r="M31" s="3"/>
      <c r="R31" s="3"/>
    </row>
    <row r="32" spans="1:18" ht="14.25" customHeight="1" x14ac:dyDescent="0.15">
      <c r="A32" s="130">
        <v>21</v>
      </c>
      <c r="B32" s="27">
        <v>2329</v>
      </c>
      <c r="C32" s="28">
        <v>1188</v>
      </c>
      <c r="D32" s="29">
        <v>1141</v>
      </c>
      <c r="E32" s="30">
        <v>56</v>
      </c>
      <c r="F32" s="31">
        <v>2472</v>
      </c>
      <c r="G32" s="28">
        <v>1154</v>
      </c>
      <c r="H32" s="29">
        <v>1318</v>
      </c>
      <c r="I32" s="30">
        <v>91</v>
      </c>
      <c r="J32" s="31">
        <v>580</v>
      </c>
      <c r="K32" s="28">
        <v>175</v>
      </c>
      <c r="L32" s="29">
        <v>405</v>
      </c>
      <c r="M32" s="3"/>
      <c r="R32" s="3"/>
    </row>
    <row r="33" spans="1:18" ht="14.25" customHeight="1" x14ac:dyDescent="0.15">
      <c r="A33" s="130">
        <v>22</v>
      </c>
      <c r="B33" s="27">
        <v>2727</v>
      </c>
      <c r="C33" s="28">
        <v>1362</v>
      </c>
      <c r="D33" s="29">
        <v>1365</v>
      </c>
      <c r="E33" s="30">
        <v>57</v>
      </c>
      <c r="F33" s="31">
        <v>3199</v>
      </c>
      <c r="G33" s="28">
        <v>1511</v>
      </c>
      <c r="H33" s="29">
        <v>1688</v>
      </c>
      <c r="I33" s="30">
        <v>92</v>
      </c>
      <c r="J33" s="31">
        <v>549</v>
      </c>
      <c r="K33" s="28">
        <v>137</v>
      </c>
      <c r="L33" s="29">
        <v>412</v>
      </c>
      <c r="M33" s="3"/>
      <c r="R33" s="3"/>
    </row>
    <row r="34" spans="1:18" ht="14.25" customHeight="1" x14ac:dyDescent="0.15">
      <c r="A34" s="130">
        <v>23</v>
      </c>
      <c r="B34" s="27">
        <v>3071</v>
      </c>
      <c r="C34" s="28">
        <v>1500</v>
      </c>
      <c r="D34" s="29">
        <v>1571</v>
      </c>
      <c r="E34" s="30">
        <v>58</v>
      </c>
      <c r="F34" s="31">
        <v>2992</v>
      </c>
      <c r="G34" s="28">
        <v>1422</v>
      </c>
      <c r="H34" s="29">
        <v>1570</v>
      </c>
      <c r="I34" s="30">
        <v>93</v>
      </c>
      <c r="J34" s="31">
        <v>381</v>
      </c>
      <c r="K34" s="28">
        <v>83</v>
      </c>
      <c r="L34" s="29">
        <v>298</v>
      </c>
      <c r="M34" s="3"/>
      <c r="R34" s="3"/>
    </row>
    <row r="35" spans="1:18" ht="14.25" customHeight="1" x14ac:dyDescent="0.15">
      <c r="A35" s="132">
        <v>24</v>
      </c>
      <c r="B35" s="35">
        <v>3298</v>
      </c>
      <c r="C35" s="36">
        <v>1649</v>
      </c>
      <c r="D35" s="37">
        <v>1649</v>
      </c>
      <c r="E35" s="38">
        <v>59</v>
      </c>
      <c r="F35" s="39">
        <v>2729</v>
      </c>
      <c r="G35" s="36">
        <v>1346</v>
      </c>
      <c r="H35" s="37">
        <v>1383</v>
      </c>
      <c r="I35" s="38">
        <v>94</v>
      </c>
      <c r="J35" s="39">
        <v>345</v>
      </c>
      <c r="K35" s="36">
        <v>86</v>
      </c>
      <c r="L35" s="37">
        <v>259</v>
      </c>
      <c r="M35" s="3"/>
      <c r="R35" s="3"/>
    </row>
    <row r="36" spans="1:18" ht="15" customHeight="1" thickBot="1" x14ac:dyDescent="0.2">
      <c r="A36" s="137" t="s">
        <v>21</v>
      </c>
      <c r="B36" s="65">
        <v>13565</v>
      </c>
      <c r="C36" s="66">
        <v>6788</v>
      </c>
      <c r="D36" s="67">
        <v>6777</v>
      </c>
      <c r="E36" s="68" t="s">
        <v>22</v>
      </c>
      <c r="F36" s="69">
        <v>14855</v>
      </c>
      <c r="G36" s="66">
        <v>7082</v>
      </c>
      <c r="H36" s="67">
        <v>7773</v>
      </c>
      <c r="I36" s="68" t="s">
        <v>23</v>
      </c>
      <c r="J36" s="69">
        <v>2578</v>
      </c>
      <c r="K36" s="66">
        <v>695</v>
      </c>
      <c r="L36" s="67">
        <v>1883</v>
      </c>
      <c r="M36" s="3"/>
      <c r="R36" s="3"/>
    </row>
    <row r="37" spans="1:18" ht="14.25" customHeight="1" thickTop="1" x14ac:dyDescent="0.15">
      <c r="A37" s="136">
        <v>25</v>
      </c>
      <c r="B37" s="59">
        <v>3392</v>
      </c>
      <c r="C37" s="60">
        <v>1738</v>
      </c>
      <c r="D37" s="61">
        <v>1654</v>
      </c>
      <c r="E37" s="62">
        <v>60</v>
      </c>
      <c r="F37" s="63">
        <v>2484</v>
      </c>
      <c r="G37" s="60">
        <v>1210</v>
      </c>
      <c r="H37" s="61">
        <v>1274</v>
      </c>
      <c r="I37" s="62">
        <v>95</v>
      </c>
      <c r="J37" s="63">
        <v>257</v>
      </c>
      <c r="K37" s="60">
        <v>55</v>
      </c>
      <c r="L37" s="61">
        <v>202</v>
      </c>
      <c r="M37" s="3"/>
      <c r="R37" s="3"/>
    </row>
    <row r="38" spans="1:18" ht="14.25" customHeight="1" x14ac:dyDescent="0.15">
      <c r="A38" s="130">
        <v>26</v>
      </c>
      <c r="B38" s="27">
        <v>3588</v>
      </c>
      <c r="C38" s="28">
        <v>1808</v>
      </c>
      <c r="D38" s="29">
        <v>1780</v>
      </c>
      <c r="E38" s="30">
        <v>61</v>
      </c>
      <c r="F38" s="31">
        <v>2426</v>
      </c>
      <c r="G38" s="28">
        <v>1190</v>
      </c>
      <c r="H38" s="29">
        <v>1236</v>
      </c>
      <c r="I38" s="30">
        <v>96</v>
      </c>
      <c r="J38" s="31">
        <v>194</v>
      </c>
      <c r="K38" s="28">
        <v>42</v>
      </c>
      <c r="L38" s="29">
        <v>152</v>
      </c>
      <c r="M38" s="3"/>
      <c r="R38" s="3"/>
    </row>
    <row r="39" spans="1:18" ht="14.25" customHeight="1" x14ac:dyDescent="0.15">
      <c r="A39" s="130">
        <v>27</v>
      </c>
      <c r="B39" s="27">
        <v>3579</v>
      </c>
      <c r="C39" s="28">
        <v>1737</v>
      </c>
      <c r="D39" s="29">
        <v>1842</v>
      </c>
      <c r="E39" s="30">
        <v>62</v>
      </c>
      <c r="F39" s="31">
        <v>2256</v>
      </c>
      <c r="G39" s="28">
        <v>1034</v>
      </c>
      <c r="H39" s="29">
        <v>1222</v>
      </c>
      <c r="I39" s="30">
        <v>97</v>
      </c>
      <c r="J39" s="31">
        <v>153</v>
      </c>
      <c r="K39" s="28">
        <v>22</v>
      </c>
      <c r="L39" s="29">
        <v>131</v>
      </c>
      <c r="M39" s="3"/>
      <c r="R39" s="3"/>
    </row>
    <row r="40" spans="1:18" ht="14.25" customHeight="1" x14ac:dyDescent="0.15">
      <c r="A40" s="130">
        <v>28</v>
      </c>
      <c r="B40" s="27">
        <v>3722</v>
      </c>
      <c r="C40" s="28">
        <v>1867</v>
      </c>
      <c r="D40" s="29">
        <v>1855</v>
      </c>
      <c r="E40" s="30">
        <v>63</v>
      </c>
      <c r="F40" s="31">
        <v>2178</v>
      </c>
      <c r="G40" s="28">
        <v>1017</v>
      </c>
      <c r="H40" s="29">
        <v>1161</v>
      </c>
      <c r="I40" s="30">
        <v>98</v>
      </c>
      <c r="J40" s="31">
        <v>110</v>
      </c>
      <c r="K40" s="28">
        <v>14</v>
      </c>
      <c r="L40" s="29">
        <v>96</v>
      </c>
      <c r="M40" s="3"/>
      <c r="R40" s="3"/>
    </row>
    <row r="41" spans="1:18" ht="14.25" customHeight="1" x14ac:dyDescent="0.15">
      <c r="A41" s="130">
        <v>29</v>
      </c>
      <c r="B41" s="27">
        <v>3598</v>
      </c>
      <c r="C41" s="28">
        <v>1802</v>
      </c>
      <c r="D41" s="29">
        <v>1796</v>
      </c>
      <c r="E41" s="30">
        <v>64</v>
      </c>
      <c r="F41" s="31">
        <v>2062</v>
      </c>
      <c r="G41" s="28">
        <v>1017</v>
      </c>
      <c r="H41" s="29">
        <v>1045</v>
      </c>
      <c r="I41" s="30">
        <v>99</v>
      </c>
      <c r="J41" s="31">
        <v>76</v>
      </c>
      <c r="K41" s="28">
        <v>5</v>
      </c>
      <c r="L41" s="29">
        <v>71</v>
      </c>
      <c r="M41" s="3"/>
      <c r="R41" s="3"/>
    </row>
    <row r="42" spans="1:18" ht="15" customHeight="1" thickBot="1" x14ac:dyDescent="0.2">
      <c r="A42" s="135" t="s">
        <v>24</v>
      </c>
      <c r="B42" s="53">
        <v>17879</v>
      </c>
      <c r="C42" s="54">
        <v>8952</v>
      </c>
      <c r="D42" s="55">
        <v>8927</v>
      </c>
      <c r="E42" s="56" t="s">
        <v>25</v>
      </c>
      <c r="F42" s="57">
        <v>11406</v>
      </c>
      <c r="G42" s="54">
        <v>5468</v>
      </c>
      <c r="H42" s="55">
        <v>5938</v>
      </c>
      <c r="I42" s="56" t="s">
        <v>26</v>
      </c>
      <c r="J42" s="57">
        <v>790</v>
      </c>
      <c r="K42" s="54">
        <v>138</v>
      </c>
      <c r="L42" s="55">
        <v>652</v>
      </c>
      <c r="M42" s="3"/>
      <c r="R42" s="3"/>
    </row>
    <row r="43" spans="1:18" ht="14.25" customHeight="1" thickTop="1" x14ac:dyDescent="0.15">
      <c r="A43" s="136">
        <v>30</v>
      </c>
      <c r="B43" s="59">
        <v>3641</v>
      </c>
      <c r="C43" s="60">
        <v>1781</v>
      </c>
      <c r="D43" s="61">
        <v>1860</v>
      </c>
      <c r="E43" s="62">
        <v>65</v>
      </c>
      <c r="F43" s="63">
        <v>1972</v>
      </c>
      <c r="G43" s="60">
        <v>953</v>
      </c>
      <c r="H43" s="61">
        <v>1019</v>
      </c>
      <c r="I43" s="62">
        <v>100</v>
      </c>
      <c r="J43" s="63">
        <v>49</v>
      </c>
      <c r="K43" s="60">
        <v>8</v>
      </c>
      <c r="L43" s="61">
        <v>41</v>
      </c>
      <c r="M43" s="3"/>
      <c r="R43" s="3"/>
    </row>
    <row r="44" spans="1:18" ht="14.25" customHeight="1" x14ac:dyDescent="0.15">
      <c r="A44" s="130">
        <v>31</v>
      </c>
      <c r="B44" s="27">
        <v>3447</v>
      </c>
      <c r="C44" s="28">
        <v>1705</v>
      </c>
      <c r="D44" s="29">
        <v>1742</v>
      </c>
      <c r="E44" s="30">
        <v>66</v>
      </c>
      <c r="F44" s="31">
        <v>1956</v>
      </c>
      <c r="G44" s="28">
        <v>948</v>
      </c>
      <c r="H44" s="29">
        <v>1008</v>
      </c>
      <c r="I44" s="30">
        <v>101</v>
      </c>
      <c r="J44" s="31">
        <v>30</v>
      </c>
      <c r="K44" s="28">
        <v>4</v>
      </c>
      <c r="L44" s="29">
        <v>26</v>
      </c>
      <c r="M44" s="3"/>
      <c r="R44" s="3"/>
    </row>
    <row r="45" spans="1:18" ht="14.25" customHeight="1" x14ac:dyDescent="0.15">
      <c r="A45" s="130">
        <v>32</v>
      </c>
      <c r="B45" s="27">
        <v>3365</v>
      </c>
      <c r="C45" s="28">
        <v>1691</v>
      </c>
      <c r="D45" s="29">
        <v>1674</v>
      </c>
      <c r="E45" s="30">
        <v>67</v>
      </c>
      <c r="F45" s="31">
        <v>1812</v>
      </c>
      <c r="G45" s="28">
        <v>878</v>
      </c>
      <c r="H45" s="29">
        <v>934</v>
      </c>
      <c r="I45" s="30">
        <v>102</v>
      </c>
      <c r="J45" s="31">
        <v>20</v>
      </c>
      <c r="K45" s="28">
        <v>3</v>
      </c>
      <c r="L45" s="29">
        <v>17</v>
      </c>
      <c r="M45" s="3"/>
      <c r="R45" s="3"/>
    </row>
    <row r="46" spans="1:18" ht="14.25" customHeight="1" x14ac:dyDescent="0.15">
      <c r="A46" s="130">
        <v>33</v>
      </c>
      <c r="B46" s="27">
        <v>3311</v>
      </c>
      <c r="C46" s="28">
        <v>1613</v>
      </c>
      <c r="D46" s="29">
        <v>1698</v>
      </c>
      <c r="E46" s="30">
        <v>68</v>
      </c>
      <c r="F46" s="31">
        <v>1888</v>
      </c>
      <c r="G46" s="28">
        <v>903</v>
      </c>
      <c r="H46" s="29">
        <v>985</v>
      </c>
      <c r="I46" s="30">
        <v>103</v>
      </c>
      <c r="J46" s="70">
        <v>16</v>
      </c>
      <c r="K46" s="71">
        <v>2</v>
      </c>
      <c r="L46" s="72">
        <v>14</v>
      </c>
      <c r="M46" s="3"/>
      <c r="R46" s="3"/>
    </row>
    <row r="47" spans="1:18" ht="14.25" customHeight="1" x14ac:dyDescent="0.15">
      <c r="A47" s="130">
        <v>34</v>
      </c>
      <c r="B47" s="27">
        <v>3440</v>
      </c>
      <c r="C47" s="28">
        <v>1642</v>
      </c>
      <c r="D47" s="29">
        <v>1798</v>
      </c>
      <c r="E47" s="30">
        <v>69</v>
      </c>
      <c r="F47" s="31">
        <v>1804</v>
      </c>
      <c r="G47" s="28">
        <v>810</v>
      </c>
      <c r="H47" s="29">
        <v>994</v>
      </c>
      <c r="I47" s="30" t="s">
        <v>27</v>
      </c>
      <c r="J47" s="70">
        <v>16</v>
      </c>
      <c r="K47" s="71">
        <v>4</v>
      </c>
      <c r="L47" s="72">
        <v>12</v>
      </c>
      <c r="M47" s="3"/>
      <c r="R47" s="3"/>
    </row>
    <row r="48" spans="1:18" ht="15" customHeight="1" x14ac:dyDescent="0.15">
      <c r="A48" s="138" t="s">
        <v>28</v>
      </c>
      <c r="B48" s="74">
        <v>17204</v>
      </c>
      <c r="C48" s="75">
        <v>8432</v>
      </c>
      <c r="D48" s="76">
        <v>8772</v>
      </c>
      <c r="E48" s="77" t="s">
        <v>29</v>
      </c>
      <c r="F48" s="78">
        <v>9432</v>
      </c>
      <c r="G48" s="75">
        <v>4492</v>
      </c>
      <c r="H48" s="76">
        <v>4940</v>
      </c>
      <c r="I48" s="139" t="s">
        <v>30</v>
      </c>
      <c r="J48" s="78">
        <v>131</v>
      </c>
      <c r="K48" s="75">
        <v>21</v>
      </c>
      <c r="L48" s="76">
        <v>110</v>
      </c>
      <c r="M48" s="3"/>
      <c r="P48" s="80"/>
      <c r="R48" s="3"/>
    </row>
    <row r="49" spans="1:17" s="3" customFormat="1" ht="15.75" customHeight="1" x14ac:dyDescent="0.15">
      <c r="A49" s="120" t="s">
        <v>31</v>
      </c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</row>
    <row r="50" spans="1:17" s="84" customFormat="1" ht="15" customHeight="1" x14ac:dyDescent="0.15">
      <c r="A50" s="124" t="s">
        <v>32</v>
      </c>
      <c r="B50" s="124" t="s">
        <v>5</v>
      </c>
      <c r="C50" s="125" t="s">
        <v>6</v>
      </c>
      <c r="D50" s="140" t="s">
        <v>7</v>
      </c>
      <c r="E50" s="123" t="s">
        <v>32</v>
      </c>
      <c r="F50" s="127" t="s">
        <v>5</v>
      </c>
      <c r="G50" s="125" t="s">
        <v>6</v>
      </c>
      <c r="H50" s="126" t="s">
        <v>7</v>
      </c>
      <c r="I50" s="127" t="s">
        <v>32</v>
      </c>
      <c r="J50" s="124" t="s">
        <v>5</v>
      </c>
      <c r="K50" s="125" t="s">
        <v>6</v>
      </c>
      <c r="L50" s="141" t="s">
        <v>7</v>
      </c>
      <c r="N50" s="85"/>
      <c r="O50" s="85"/>
      <c r="P50" s="5"/>
      <c r="Q50" s="85"/>
    </row>
    <row r="51" spans="1:17" ht="21.75" customHeight="1" x14ac:dyDescent="0.15">
      <c r="A51" s="142" t="s">
        <v>33</v>
      </c>
      <c r="B51" s="143">
        <v>29370</v>
      </c>
      <c r="C51" s="144">
        <v>15054</v>
      </c>
      <c r="D51" s="145">
        <v>14316</v>
      </c>
      <c r="E51" s="146" t="s">
        <v>34</v>
      </c>
      <c r="F51" s="145">
        <v>156645</v>
      </c>
      <c r="G51" s="144">
        <v>75975</v>
      </c>
      <c r="H51" s="147">
        <v>80670</v>
      </c>
      <c r="I51" s="148" t="s">
        <v>35</v>
      </c>
      <c r="J51" s="93">
        <v>43638</v>
      </c>
      <c r="K51" s="94">
        <v>18192</v>
      </c>
      <c r="L51" s="95">
        <v>25446</v>
      </c>
    </row>
    <row r="52" spans="1:17" ht="15" customHeight="1" x14ac:dyDescent="0.15">
      <c r="A52" s="149" t="s">
        <v>36</v>
      </c>
      <c r="B52" s="97">
        <v>0.12788859714438741</v>
      </c>
      <c r="C52" s="98">
        <v>0.13783063696541875</v>
      </c>
      <c r="D52" s="99">
        <v>0.11887206058190514</v>
      </c>
      <c r="E52" s="150" t="s">
        <v>36</v>
      </c>
      <c r="F52" s="99">
        <v>0.68209429008112243</v>
      </c>
      <c r="G52" s="98">
        <v>0.69560798747493613</v>
      </c>
      <c r="H52" s="101">
        <v>0.6698385811080112</v>
      </c>
      <c r="I52" s="151" t="s">
        <v>36</v>
      </c>
      <c r="J52" s="97">
        <v>0.19001711277449021</v>
      </c>
      <c r="K52" s="98">
        <v>0.16656137555964512</v>
      </c>
      <c r="L52" s="101">
        <v>0.21128935831008369</v>
      </c>
    </row>
    <row r="53" spans="1:17" s="107" customFormat="1" ht="12" customHeight="1" x14ac:dyDescent="0.15">
      <c r="A53" s="103" t="s">
        <v>37</v>
      </c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52"/>
      <c r="N53" s="3"/>
      <c r="O53" s="3"/>
      <c r="P53" s="80"/>
      <c r="Q53" s="3"/>
    </row>
    <row r="54" spans="1:17" s="107" customFormat="1" ht="12" customHeight="1" x14ac:dyDescent="0.15">
      <c r="A54" s="103" t="s">
        <v>38</v>
      </c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52"/>
      <c r="N54" s="3"/>
      <c r="O54" s="3"/>
      <c r="P54" s="80"/>
      <c r="Q54" s="3"/>
    </row>
    <row r="55" spans="1:17" s="107" customFormat="1" ht="15" customHeight="1" x14ac:dyDescent="0.15">
      <c r="A55" s="104"/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52" t="s">
        <v>39</v>
      </c>
      <c r="N55" s="3"/>
      <c r="O55" s="3"/>
      <c r="P55" s="80"/>
      <c r="Q55" s="3"/>
    </row>
    <row r="56" spans="1:17" s="107" customFormat="1" ht="15" customHeight="1" x14ac:dyDescent="0.25">
      <c r="A56" s="104"/>
      <c r="B56" s="104"/>
      <c r="C56" s="104"/>
      <c r="D56" s="104"/>
      <c r="E56" s="108"/>
      <c r="F56" s="109"/>
      <c r="G56" s="109"/>
      <c r="H56" s="109"/>
      <c r="I56" s="109"/>
      <c r="J56" s="109"/>
      <c r="K56" s="109"/>
      <c r="L56" s="110" t="s">
        <v>40</v>
      </c>
      <c r="N56" s="3"/>
      <c r="O56" s="3"/>
      <c r="P56" s="3"/>
      <c r="Q56" s="3"/>
    </row>
    <row r="58" spans="1:17" s="3" customFormat="1" ht="12" customHeight="1" x14ac:dyDescent="0.15">
      <c r="K58" s="153"/>
      <c r="L58" s="153"/>
      <c r="P58" s="85"/>
    </row>
    <row r="59" spans="1:17" s="3" customFormat="1" ht="12" customHeight="1" x14ac:dyDescent="0.15">
      <c r="K59" s="154"/>
      <c r="L59" s="155"/>
    </row>
  </sheetData>
  <mergeCells count="5">
    <mergeCell ref="B1:J2"/>
    <mergeCell ref="E6:H6"/>
    <mergeCell ref="I6:L6"/>
    <mergeCell ref="A49:L49"/>
    <mergeCell ref="K58:L58"/>
  </mergeCells>
  <phoneticPr fontId="2"/>
  <hyperlinks>
    <hyperlink ref="L56" r:id="rId1" xr:uid="{844B0E4C-937F-448B-80FB-EF7BE04A61D2}"/>
  </hyperlinks>
  <printOptions horizontalCentered="1"/>
  <pageMargins left="0.70866141732283472" right="0.59055118110236227" top="0.6692913385826772" bottom="0.19685039370078741" header="0.51181102362204722" footer="0.31496062992125984"/>
  <pageSetup paperSize="9" scale="97" fitToWidth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1"/>
  <sheetViews>
    <sheetView view="pageBreakPreview" zoomScale="115" zoomScaleNormal="50" zoomScaleSheetLayoutView="115" workbookViewId="0"/>
  </sheetViews>
  <sheetFormatPr defaultRowHeight="13.5" x14ac:dyDescent="0.15"/>
  <cols>
    <col min="1" max="1" width="8.375" customWidth="1"/>
    <col min="2" max="2" width="7.75" customWidth="1"/>
    <col min="3" max="3" width="8.25" customWidth="1"/>
    <col min="4" max="4" width="7.625" customWidth="1"/>
    <col min="5" max="5" width="8.5" customWidth="1"/>
    <col min="6" max="6" width="7.5" customWidth="1"/>
    <col min="7" max="8" width="7.125" customWidth="1"/>
    <col min="9" max="9" width="8.25" customWidth="1"/>
    <col min="10" max="10" width="7.5" customWidth="1"/>
    <col min="11" max="11" width="7" customWidth="1"/>
    <col min="12" max="12" width="7.125" customWidth="1"/>
    <col min="13" max="13" width="0.75" customWidth="1"/>
    <col min="14" max="14" width="6.5" style="3" customWidth="1"/>
    <col min="15" max="16" width="7.25" style="3" customWidth="1"/>
    <col min="17" max="17" width="8.375" style="3" customWidth="1"/>
  </cols>
  <sheetData>
    <row r="1" spans="1:18" ht="24" customHeight="1" x14ac:dyDescent="0.15">
      <c r="A1" s="1"/>
      <c r="B1" s="115" t="s">
        <v>0</v>
      </c>
      <c r="C1" s="115"/>
      <c r="D1" s="115"/>
      <c r="E1" s="115"/>
      <c r="F1" s="115"/>
      <c r="G1" s="115"/>
      <c r="H1" s="115"/>
      <c r="I1" s="115"/>
      <c r="J1" s="115"/>
      <c r="K1" s="2"/>
      <c r="L1" s="2"/>
    </row>
    <row r="2" spans="1:18" ht="24" customHeight="1" x14ac:dyDescent="0.2">
      <c r="A2" s="2"/>
      <c r="B2" s="116"/>
      <c r="C2" s="116"/>
      <c r="D2" s="116"/>
      <c r="E2" s="116"/>
      <c r="F2" s="116"/>
      <c r="G2" s="116"/>
      <c r="H2" s="116"/>
      <c r="I2" s="116"/>
      <c r="J2" s="116"/>
      <c r="K2" s="4" t="s">
        <v>1</v>
      </c>
      <c r="L2" s="2"/>
    </row>
    <row r="3" spans="1:18" s="3" customFormat="1" ht="15.75" customHeight="1" x14ac:dyDescent="0.15">
      <c r="A3" s="5"/>
      <c r="B3" s="5"/>
      <c r="C3" s="5"/>
      <c r="D3" s="6" t="s">
        <v>2</v>
      </c>
      <c r="F3" s="5"/>
      <c r="G3" s="5"/>
      <c r="H3" s="5"/>
      <c r="I3" s="5"/>
      <c r="J3" s="5"/>
      <c r="K3" s="5"/>
      <c r="L3" s="5"/>
    </row>
    <row r="4" spans="1:18" ht="13.5" customHeight="1" x14ac:dyDescent="0.15">
      <c r="A4" s="2"/>
      <c r="B4" s="2"/>
      <c r="C4" s="2"/>
      <c r="D4" s="2"/>
      <c r="E4" s="2"/>
      <c r="F4" s="2"/>
      <c r="G4" s="2"/>
      <c r="H4" s="2"/>
      <c r="I4" s="2"/>
      <c r="J4" s="7"/>
      <c r="K4" s="7"/>
      <c r="L4" s="8" t="s">
        <v>3</v>
      </c>
    </row>
    <row r="5" spans="1:18" s="14" customFormat="1" ht="15" customHeight="1" x14ac:dyDescent="0.15">
      <c r="A5" s="9" t="s">
        <v>4</v>
      </c>
      <c r="B5" s="10" t="s">
        <v>5</v>
      </c>
      <c r="C5" s="11" t="s">
        <v>6</v>
      </c>
      <c r="D5" s="12" t="s">
        <v>7</v>
      </c>
      <c r="E5" s="9" t="s">
        <v>4</v>
      </c>
      <c r="F5" s="13" t="s">
        <v>5</v>
      </c>
      <c r="G5" s="11" t="s">
        <v>6</v>
      </c>
      <c r="H5" s="12" t="s">
        <v>7</v>
      </c>
      <c r="I5" s="9" t="s">
        <v>4</v>
      </c>
      <c r="J5" s="13" t="s">
        <v>5</v>
      </c>
      <c r="K5" s="11" t="s">
        <v>6</v>
      </c>
      <c r="L5" s="12" t="s">
        <v>7</v>
      </c>
      <c r="N5" s="3"/>
      <c r="O5" s="3"/>
      <c r="P5" s="3"/>
      <c r="Q5" s="3"/>
    </row>
    <row r="6" spans="1:18" ht="15" customHeight="1" x14ac:dyDescent="0.15">
      <c r="A6" s="15" t="s">
        <v>8</v>
      </c>
      <c r="B6" s="16">
        <v>230201</v>
      </c>
      <c r="C6" s="17">
        <v>109433</v>
      </c>
      <c r="D6" s="18">
        <v>120768</v>
      </c>
      <c r="E6" s="117"/>
      <c r="F6" s="118"/>
      <c r="G6" s="118"/>
      <c r="H6" s="119"/>
      <c r="I6" s="117"/>
      <c r="J6" s="118"/>
      <c r="K6" s="118"/>
      <c r="L6" s="119"/>
      <c r="M6" s="3"/>
      <c r="R6" s="3"/>
    </row>
    <row r="7" spans="1:18" ht="14.25" customHeight="1" x14ac:dyDescent="0.15">
      <c r="A7" s="19">
        <v>0</v>
      </c>
      <c r="B7" s="20">
        <v>1759</v>
      </c>
      <c r="C7" s="21">
        <v>905</v>
      </c>
      <c r="D7" s="22">
        <v>854</v>
      </c>
      <c r="E7" s="23">
        <v>35</v>
      </c>
      <c r="F7" s="24">
        <v>3443</v>
      </c>
      <c r="G7" s="21">
        <v>1659</v>
      </c>
      <c r="H7" s="22">
        <v>1784</v>
      </c>
      <c r="I7" s="23">
        <v>70</v>
      </c>
      <c r="J7" s="24">
        <v>1888</v>
      </c>
      <c r="K7" s="21">
        <v>876</v>
      </c>
      <c r="L7" s="22">
        <v>1012</v>
      </c>
      <c r="M7" s="3"/>
      <c r="Q7" s="25"/>
      <c r="R7" s="3"/>
    </row>
    <row r="8" spans="1:18" ht="14.25" customHeight="1" x14ac:dyDescent="0.15">
      <c r="A8" s="26">
        <v>1</v>
      </c>
      <c r="B8" s="27">
        <v>1720</v>
      </c>
      <c r="C8" s="28">
        <v>862</v>
      </c>
      <c r="D8" s="29">
        <v>858</v>
      </c>
      <c r="E8" s="30">
        <v>36</v>
      </c>
      <c r="F8" s="31">
        <v>3449</v>
      </c>
      <c r="G8" s="28">
        <v>1618</v>
      </c>
      <c r="H8" s="29">
        <v>1831</v>
      </c>
      <c r="I8" s="30">
        <v>71</v>
      </c>
      <c r="J8" s="31">
        <v>1850</v>
      </c>
      <c r="K8" s="28">
        <v>898</v>
      </c>
      <c r="L8" s="29">
        <v>952</v>
      </c>
      <c r="M8" s="3"/>
      <c r="Q8" s="32"/>
      <c r="R8" s="3"/>
    </row>
    <row r="9" spans="1:18" ht="14.25" customHeight="1" x14ac:dyDescent="0.15">
      <c r="A9" s="26">
        <v>2</v>
      </c>
      <c r="B9" s="27">
        <v>1874</v>
      </c>
      <c r="C9" s="28">
        <v>948</v>
      </c>
      <c r="D9" s="29">
        <v>926</v>
      </c>
      <c r="E9" s="30">
        <v>37</v>
      </c>
      <c r="F9" s="31">
        <v>3596</v>
      </c>
      <c r="G9" s="28">
        <v>1746</v>
      </c>
      <c r="H9" s="29">
        <v>1850</v>
      </c>
      <c r="I9" s="30">
        <v>72</v>
      </c>
      <c r="J9" s="31">
        <v>2016</v>
      </c>
      <c r="K9" s="28">
        <v>902</v>
      </c>
      <c r="L9" s="29">
        <v>1114</v>
      </c>
      <c r="M9" s="3"/>
      <c r="Q9" s="33"/>
      <c r="R9" s="3"/>
    </row>
    <row r="10" spans="1:18" ht="14.25" customHeight="1" x14ac:dyDescent="0.15">
      <c r="A10" s="26">
        <v>3</v>
      </c>
      <c r="B10" s="27">
        <v>1929</v>
      </c>
      <c r="C10" s="28">
        <v>1015</v>
      </c>
      <c r="D10" s="29">
        <v>914</v>
      </c>
      <c r="E10" s="30">
        <v>38</v>
      </c>
      <c r="F10" s="31">
        <v>3658</v>
      </c>
      <c r="G10" s="28">
        <v>1759</v>
      </c>
      <c r="H10" s="29">
        <v>1899</v>
      </c>
      <c r="I10" s="30">
        <v>73</v>
      </c>
      <c r="J10" s="31">
        <v>2219</v>
      </c>
      <c r="K10" s="28">
        <v>988</v>
      </c>
      <c r="L10" s="29">
        <v>1231</v>
      </c>
      <c r="M10" s="3"/>
      <c r="Q10" s="32"/>
      <c r="R10" s="3"/>
    </row>
    <row r="11" spans="1:18" ht="14.25" customHeight="1" x14ac:dyDescent="0.15">
      <c r="A11" s="34">
        <v>4</v>
      </c>
      <c r="B11" s="35">
        <v>2063</v>
      </c>
      <c r="C11" s="36">
        <v>1055</v>
      </c>
      <c r="D11" s="37">
        <v>1008</v>
      </c>
      <c r="E11" s="38">
        <v>39</v>
      </c>
      <c r="F11" s="39">
        <v>3724</v>
      </c>
      <c r="G11" s="36">
        <v>1823</v>
      </c>
      <c r="H11" s="37">
        <v>1901</v>
      </c>
      <c r="I11" s="38">
        <v>74</v>
      </c>
      <c r="J11" s="39">
        <v>2285</v>
      </c>
      <c r="K11" s="36">
        <v>1069</v>
      </c>
      <c r="L11" s="37">
        <v>1216</v>
      </c>
      <c r="M11" s="3"/>
      <c r="R11" s="3"/>
    </row>
    <row r="12" spans="1:18" ht="15" customHeight="1" thickBot="1" x14ac:dyDescent="0.2">
      <c r="A12" s="40" t="s">
        <v>9</v>
      </c>
      <c r="B12" s="41">
        <v>9345</v>
      </c>
      <c r="C12" s="42">
        <v>4785</v>
      </c>
      <c r="D12" s="43">
        <v>4560</v>
      </c>
      <c r="E12" s="44" t="s">
        <v>10</v>
      </c>
      <c r="F12" s="45">
        <v>17870</v>
      </c>
      <c r="G12" s="42">
        <v>8605</v>
      </c>
      <c r="H12" s="43">
        <v>9265</v>
      </c>
      <c r="I12" s="44" t="s">
        <v>11</v>
      </c>
      <c r="J12" s="45">
        <v>10258</v>
      </c>
      <c r="K12" s="42">
        <v>4733</v>
      </c>
      <c r="L12" s="43">
        <v>5525</v>
      </c>
      <c r="M12" s="3"/>
      <c r="R12" s="3"/>
    </row>
    <row r="13" spans="1:18" ht="14.25" customHeight="1" thickTop="1" x14ac:dyDescent="0.15">
      <c r="A13" s="46">
        <v>5</v>
      </c>
      <c r="B13" s="47">
        <v>2021</v>
      </c>
      <c r="C13" s="48">
        <v>1027</v>
      </c>
      <c r="D13" s="49">
        <v>994</v>
      </c>
      <c r="E13" s="50">
        <v>40</v>
      </c>
      <c r="F13" s="51">
        <v>3674</v>
      </c>
      <c r="G13" s="48">
        <v>1778</v>
      </c>
      <c r="H13" s="49">
        <v>1896</v>
      </c>
      <c r="I13" s="50">
        <v>75</v>
      </c>
      <c r="J13" s="51">
        <v>2438</v>
      </c>
      <c r="K13" s="48">
        <v>1103</v>
      </c>
      <c r="L13" s="49">
        <v>1335</v>
      </c>
      <c r="M13" s="3"/>
      <c r="R13" s="3"/>
    </row>
    <row r="14" spans="1:18" ht="14.25" customHeight="1" x14ac:dyDescent="0.15">
      <c r="A14" s="26">
        <v>6</v>
      </c>
      <c r="B14" s="27">
        <v>2275</v>
      </c>
      <c r="C14" s="28">
        <v>1221</v>
      </c>
      <c r="D14" s="29">
        <v>1054</v>
      </c>
      <c r="E14" s="30">
        <v>41</v>
      </c>
      <c r="F14" s="31">
        <v>3620</v>
      </c>
      <c r="G14" s="28">
        <v>1789</v>
      </c>
      <c r="H14" s="29">
        <v>1831</v>
      </c>
      <c r="I14" s="30">
        <v>76</v>
      </c>
      <c r="J14" s="31">
        <v>1881</v>
      </c>
      <c r="K14" s="28">
        <v>802</v>
      </c>
      <c r="L14" s="29">
        <v>1079</v>
      </c>
      <c r="M14" s="3"/>
      <c r="R14" s="3"/>
    </row>
    <row r="15" spans="1:18" ht="14.25" customHeight="1" x14ac:dyDescent="0.15">
      <c r="A15" s="26">
        <v>7</v>
      </c>
      <c r="B15" s="27">
        <v>2173</v>
      </c>
      <c r="C15" s="28">
        <v>1098</v>
      </c>
      <c r="D15" s="29">
        <v>1075</v>
      </c>
      <c r="E15" s="30">
        <v>42</v>
      </c>
      <c r="F15" s="31">
        <v>3581</v>
      </c>
      <c r="G15" s="28">
        <v>1700</v>
      </c>
      <c r="H15" s="29">
        <v>1881</v>
      </c>
      <c r="I15" s="30">
        <v>77</v>
      </c>
      <c r="J15" s="31">
        <v>1263</v>
      </c>
      <c r="K15" s="28">
        <v>545</v>
      </c>
      <c r="L15" s="29">
        <v>718</v>
      </c>
      <c r="M15" s="3"/>
      <c r="R15" s="3"/>
    </row>
    <row r="16" spans="1:18" ht="14.25" customHeight="1" x14ac:dyDescent="0.15">
      <c r="A16" s="26">
        <v>8</v>
      </c>
      <c r="B16" s="27">
        <v>2168</v>
      </c>
      <c r="C16" s="28">
        <v>1153</v>
      </c>
      <c r="D16" s="29">
        <v>1015</v>
      </c>
      <c r="E16" s="30">
        <v>43</v>
      </c>
      <c r="F16" s="31">
        <v>3901</v>
      </c>
      <c r="G16" s="28">
        <v>1882</v>
      </c>
      <c r="H16" s="29">
        <v>2019</v>
      </c>
      <c r="I16" s="30">
        <v>78</v>
      </c>
      <c r="J16" s="31">
        <v>1414</v>
      </c>
      <c r="K16" s="28">
        <v>619</v>
      </c>
      <c r="L16" s="29">
        <v>795</v>
      </c>
      <c r="M16" s="3"/>
      <c r="R16" s="3"/>
    </row>
    <row r="17" spans="1:18" ht="14.25" customHeight="1" x14ac:dyDescent="0.15">
      <c r="A17" s="26">
        <v>9</v>
      </c>
      <c r="B17" s="27">
        <v>2068</v>
      </c>
      <c r="C17" s="28">
        <v>1054</v>
      </c>
      <c r="D17" s="29">
        <v>1014</v>
      </c>
      <c r="E17" s="30">
        <v>44</v>
      </c>
      <c r="F17" s="31">
        <v>3780</v>
      </c>
      <c r="G17" s="28">
        <v>1778</v>
      </c>
      <c r="H17" s="29">
        <v>2002</v>
      </c>
      <c r="I17" s="30">
        <v>79</v>
      </c>
      <c r="J17" s="31">
        <v>1720</v>
      </c>
      <c r="K17" s="28">
        <v>719</v>
      </c>
      <c r="L17" s="29">
        <v>1001</v>
      </c>
      <c r="M17" s="3"/>
      <c r="R17" s="3"/>
    </row>
    <row r="18" spans="1:18" ht="15" customHeight="1" thickBot="1" x14ac:dyDescent="0.2">
      <c r="A18" s="52" t="s">
        <v>12</v>
      </c>
      <c r="B18" s="53">
        <v>10705</v>
      </c>
      <c r="C18" s="54">
        <v>5553</v>
      </c>
      <c r="D18" s="55">
        <v>5152</v>
      </c>
      <c r="E18" s="56" t="s">
        <v>13</v>
      </c>
      <c r="F18" s="57">
        <v>18556</v>
      </c>
      <c r="G18" s="54">
        <v>8927</v>
      </c>
      <c r="H18" s="55">
        <v>9629</v>
      </c>
      <c r="I18" s="56" t="s">
        <v>14</v>
      </c>
      <c r="J18" s="57">
        <v>8716</v>
      </c>
      <c r="K18" s="54">
        <v>3788</v>
      </c>
      <c r="L18" s="55">
        <v>4928</v>
      </c>
      <c r="M18" s="3"/>
      <c r="R18" s="3"/>
    </row>
    <row r="19" spans="1:18" ht="14.25" customHeight="1" thickTop="1" x14ac:dyDescent="0.15">
      <c r="A19" s="58">
        <v>10</v>
      </c>
      <c r="B19" s="59">
        <v>1993</v>
      </c>
      <c r="C19" s="60">
        <v>970</v>
      </c>
      <c r="D19" s="61">
        <v>1023</v>
      </c>
      <c r="E19" s="62">
        <v>45</v>
      </c>
      <c r="F19" s="63">
        <v>3846</v>
      </c>
      <c r="G19" s="60">
        <v>1819</v>
      </c>
      <c r="H19" s="61">
        <v>2027</v>
      </c>
      <c r="I19" s="62">
        <v>80</v>
      </c>
      <c r="J19" s="63">
        <v>1531</v>
      </c>
      <c r="K19" s="60">
        <v>666</v>
      </c>
      <c r="L19" s="61">
        <v>865</v>
      </c>
      <c r="M19" s="3"/>
      <c r="R19" s="3"/>
    </row>
    <row r="20" spans="1:18" ht="14.25" customHeight="1" x14ac:dyDescent="0.15">
      <c r="A20" s="26">
        <v>11</v>
      </c>
      <c r="B20" s="27">
        <v>1869</v>
      </c>
      <c r="C20" s="28">
        <v>974</v>
      </c>
      <c r="D20" s="29">
        <v>895</v>
      </c>
      <c r="E20" s="30">
        <v>46</v>
      </c>
      <c r="F20" s="31">
        <v>3756</v>
      </c>
      <c r="G20" s="28">
        <v>1798</v>
      </c>
      <c r="H20" s="29">
        <v>1958</v>
      </c>
      <c r="I20" s="30">
        <v>81</v>
      </c>
      <c r="J20" s="31">
        <v>1576</v>
      </c>
      <c r="K20" s="28">
        <v>638</v>
      </c>
      <c r="L20" s="29">
        <v>938</v>
      </c>
      <c r="M20" s="3"/>
      <c r="R20" s="3"/>
    </row>
    <row r="21" spans="1:18" ht="14.25" customHeight="1" x14ac:dyDescent="0.15">
      <c r="A21" s="26">
        <v>12</v>
      </c>
      <c r="B21" s="27">
        <v>1869</v>
      </c>
      <c r="C21" s="28">
        <v>946</v>
      </c>
      <c r="D21" s="29">
        <v>923</v>
      </c>
      <c r="E21" s="30">
        <v>47</v>
      </c>
      <c r="F21" s="31">
        <v>3765</v>
      </c>
      <c r="G21" s="28">
        <v>1772</v>
      </c>
      <c r="H21" s="29">
        <v>1993</v>
      </c>
      <c r="I21" s="30">
        <v>82</v>
      </c>
      <c r="J21" s="31">
        <v>1321</v>
      </c>
      <c r="K21" s="28">
        <v>492</v>
      </c>
      <c r="L21" s="29">
        <v>829</v>
      </c>
      <c r="M21" s="3"/>
      <c r="R21" s="3"/>
    </row>
    <row r="22" spans="1:18" ht="14.25" customHeight="1" x14ac:dyDescent="0.15">
      <c r="A22" s="26">
        <v>13</v>
      </c>
      <c r="B22" s="27">
        <v>1865</v>
      </c>
      <c r="C22" s="28">
        <v>953</v>
      </c>
      <c r="D22" s="29">
        <v>912</v>
      </c>
      <c r="E22" s="30">
        <v>48</v>
      </c>
      <c r="F22" s="31">
        <v>3818</v>
      </c>
      <c r="G22" s="28">
        <v>1826</v>
      </c>
      <c r="H22" s="29">
        <v>1992</v>
      </c>
      <c r="I22" s="30">
        <v>83</v>
      </c>
      <c r="J22" s="31">
        <v>1171</v>
      </c>
      <c r="K22" s="28">
        <v>451</v>
      </c>
      <c r="L22" s="29">
        <v>720</v>
      </c>
      <c r="M22" s="3"/>
      <c r="R22" s="3"/>
    </row>
    <row r="23" spans="1:18" ht="14.25" customHeight="1" x14ac:dyDescent="0.15">
      <c r="A23" s="34">
        <v>14</v>
      </c>
      <c r="B23" s="35">
        <v>1728</v>
      </c>
      <c r="C23" s="36">
        <v>856</v>
      </c>
      <c r="D23" s="37">
        <v>872</v>
      </c>
      <c r="E23" s="38">
        <v>49</v>
      </c>
      <c r="F23" s="39">
        <v>3873</v>
      </c>
      <c r="G23" s="36">
        <v>1872</v>
      </c>
      <c r="H23" s="37">
        <v>2001</v>
      </c>
      <c r="I23" s="38">
        <v>84</v>
      </c>
      <c r="J23" s="39">
        <v>1057</v>
      </c>
      <c r="K23" s="36">
        <v>378</v>
      </c>
      <c r="L23" s="37">
        <v>679</v>
      </c>
      <c r="M23" s="3"/>
      <c r="R23" s="3"/>
    </row>
    <row r="24" spans="1:18" ht="15" customHeight="1" thickBot="1" x14ac:dyDescent="0.2">
      <c r="A24" s="40" t="s">
        <v>15</v>
      </c>
      <c r="B24" s="41">
        <v>9324</v>
      </c>
      <c r="C24" s="42">
        <v>4699</v>
      </c>
      <c r="D24" s="43">
        <v>4625</v>
      </c>
      <c r="E24" s="44" t="s">
        <v>16</v>
      </c>
      <c r="F24" s="45">
        <v>19058</v>
      </c>
      <c r="G24" s="42">
        <v>9087</v>
      </c>
      <c r="H24" s="43">
        <v>9971</v>
      </c>
      <c r="I24" s="44" t="s">
        <v>17</v>
      </c>
      <c r="J24" s="45">
        <v>6656</v>
      </c>
      <c r="K24" s="42">
        <v>2625</v>
      </c>
      <c r="L24" s="43">
        <v>4031</v>
      </c>
      <c r="M24" s="3"/>
      <c r="R24" s="3"/>
    </row>
    <row r="25" spans="1:18" ht="14.25" customHeight="1" thickTop="1" x14ac:dyDescent="0.15">
      <c r="A25" s="46">
        <v>15</v>
      </c>
      <c r="B25" s="47">
        <v>1663</v>
      </c>
      <c r="C25" s="48">
        <v>846</v>
      </c>
      <c r="D25" s="49">
        <v>817</v>
      </c>
      <c r="E25" s="50">
        <v>50</v>
      </c>
      <c r="F25" s="51">
        <v>3783</v>
      </c>
      <c r="G25" s="48">
        <v>1749</v>
      </c>
      <c r="H25" s="49">
        <v>2034</v>
      </c>
      <c r="I25" s="50">
        <v>85</v>
      </c>
      <c r="J25" s="51">
        <v>1159</v>
      </c>
      <c r="K25" s="48">
        <v>397</v>
      </c>
      <c r="L25" s="49">
        <v>762</v>
      </c>
      <c r="M25" s="3"/>
      <c r="R25" s="3"/>
    </row>
    <row r="26" spans="1:18" ht="14.25" customHeight="1" x14ac:dyDescent="0.15">
      <c r="A26" s="26">
        <v>16</v>
      </c>
      <c r="B26" s="27">
        <v>1599</v>
      </c>
      <c r="C26" s="28">
        <v>782</v>
      </c>
      <c r="D26" s="29">
        <v>817</v>
      </c>
      <c r="E26" s="30">
        <v>51</v>
      </c>
      <c r="F26" s="31">
        <v>3639</v>
      </c>
      <c r="G26" s="28">
        <v>1718</v>
      </c>
      <c r="H26" s="29">
        <v>1921</v>
      </c>
      <c r="I26" s="30">
        <v>86</v>
      </c>
      <c r="J26" s="31">
        <v>1030</v>
      </c>
      <c r="K26" s="28">
        <v>356</v>
      </c>
      <c r="L26" s="29">
        <v>674</v>
      </c>
      <c r="M26" s="3"/>
      <c r="R26" s="3"/>
    </row>
    <row r="27" spans="1:18" ht="14.25" customHeight="1" x14ac:dyDescent="0.15">
      <c r="A27" s="26">
        <v>17</v>
      </c>
      <c r="B27" s="27">
        <v>1443</v>
      </c>
      <c r="C27" s="28">
        <v>736</v>
      </c>
      <c r="D27" s="29">
        <v>707</v>
      </c>
      <c r="E27" s="30">
        <v>52</v>
      </c>
      <c r="F27" s="31">
        <v>3605</v>
      </c>
      <c r="G27" s="28">
        <v>1676</v>
      </c>
      <c r="H27" s="29">
        <v>1929</v>
      </c>
      <c r="I27" s="30">
        <v>87</v>
      </c>
      <c r="J27" s="31">
        <v>1079</v>
      </c>
      <c r="K27" s="28">
        <v>348</v>
      </c>
      <c r="L27" s="29">
        <v>731</v>
      </c>
      <c r="M27" s="3"/>
      <c r="R27" s="3"/>
    </row>
    <row r="28" spans="1:18" ht="14.25" customHeight="1" x14ac:dyDescent="0.15">
      <c r="A28" s="26">
        <v>18</v>
      </c>
      <c r="B28" s="27">
        <v>1741</v>
      </c>
      <c r="C28" s="28">
        <v>933</v>
      </c>
      <c r="D28" s="29">
        <v>808</v>
      </c>
      <c r="E28" s="30">
        <v>53</v>
      </c>
      <c r="F28" s="31">
        <v>3480</v>
      </c>
      <c r="G28" s="28">
        <v>1604</v>
      </c>
      <c r="H28" s="29">
        <v>1876</v>
      </c>
      <c r="I28" s="30">
        <v>88</v>
      </c>
      <c r="J28" s="31">
        <v>939</v>
      </c>
      <c r="K28" s="28">
        <v>310</v>
      </c>
      <c r="L28" s="29">
        <v>629</v>
      </c>
      <c r="M28" s="3"/>
      <c r="R28" s="3"/>
    </row>
    <row r="29" spans="1:18" ht="14.25" customHeight="1" x14ac:dyDescent="0.15">
      <c r="A29" s="26">
        <v>19</v>
      </c>
      <c r="B29" s="27">
        <v>1948</v>
      </c>
      <c r="C29" s="28">
        <v>1016</v>
      </c>
      <c r="D29" s="29">
        <v>932</v>
      </c>
      <c r="E29" s="30">
        <v>54</v>
      </c>
      <c r="F29" s="31">
        <v>3365</v>
      </c>
      <c r="G29" s="28">
        <v>1572</v>
      </c>
      <c r="H29" s="29">
        <v>1793</v>
      </c>
      <c r="I29" s="30">
        <v>89</v>
      </c>
      <c r="J29" s="31">
        <v>792</v>
      </c>
      <c r="K29" s="28">
        <v>254</v>
      </c>
      <c r="L29" s="29">
        <v>538</v>
      </c>
      <c r="M29" s="3"/>
      <c r="R29" s="3"/>
    </row>
    <row r="30" spans="1:18" ht="15" customHeight="1" thickBot="1" x14ac:dyDescent="0.2">
      <c r="A30" s="52" t="s">
        <v>18</v>
      </c>
      <c r="B30" s="53">
        <v>8394</v>
      </c>
      <c r="C30" s="54">
        <v>4313</v>
      </c>
      <c r="D30" s="55">
        <v>4081</v>
      </c>
      <c r="E30" s="56" t="s">
        <v>19</v>
      </c>
      <c r="F30" s="57">
        <v>17872</v>
      </c>
      <c r="G30" s="54">
        <v>8319</v>
      </c>
      <c r="H30" s="55">
        <v>9553</v>
      </c>
      <c r="I30" s="56" t="s">
        <v>20</v>
      </c>
      <c r="J30" s="57">
        <v>4999</v>
      </c>
      <c r="K30" s="54">
        <v>1665</v>
      </c>
      <c r="L30" s="55">
        <v>3334</v>
      </c>
      <c r="M30" s="3"/>
      <c r="R30" s="3"/>
    </row>
    <row r="31" spans="1:18" ht="14.25" customHeight="1" thickTop="1" x14ac:dyDescent="0.15">
      <c r="A31" s="58">
        <v>20</v>
      </c>
      <c r="B31" s="59">
        <v>2201</v>
      </c>
      <c r="C31" s="60">
        <v>1101</v>
      </c>
      <c r="D31" s="61">
        <v>1100</v>
      </c>
      <c r="E31" s="62">
        <v>55</v>
      </c>
      <c r="F31" s="63">
        <v>3377</v>
      </c>
      <c r="G31" s="60">
        <v>1623</v>
      </c>
      <c r="H31" s="61">
        <v>1754</v>
      </c>
      <c r="I31" s="62">
        <v>90</v>
      </c>
      <c r="J31" s="63">
        <v>748</v>
      </c>
      <c r="K31" s="60">
        <v>230</v>
      </c>
      <c r="L31" s="61">
        <v>518</v>
      </c>
      <c r="M31" s="3"/>
      <c r="R31" s="3"/>
    </row>
    <row r="32" spans="1:18" ht="14.25" customHeight="1" x14ac:dyDescent="0.15">
      <c r="A32" s="26">
        <v>21</v>
      </c>
      <c r="B32" s="27">
        <v>2368</v>
      </c>
      <c r="C32" s="28">
        <v>1218</v>
      </c>
      <c r="D32" s="29">
        <v>1150</v>
      </c>
      <c r="E32" s="30">
        <v>56</v>
      </c>
      <c r="F32" s="31">
        <v>2739</v>
      </c>
      <c r="G32" s="28">
        <v>1273</v>
      </c>
      <c r="H32" s="29">
        <v>1466</v>
      </c>
      <c r="I32" s="30">
        <v>91</v>
      </c>
      <c r="J32" s="31">
        <v>612</v>
      </c>
      <c r="K32" s="28">
        <v>183</v>
      </c>
      <c r="L32" s="29">
        <v>429</v>
      </c>
      <c r="M32" s="3"/>
      <c r="R32" s="3"/>
    </row>
    <row r="33" spans="1:18" ht="14.25" customHeight="1" x14ac:dyDescent="0.15">
      <c r="A33" s="26">
        <v>22</v>
      </c>
      <c r="B33" s="27">
        <v>2847</v>
      </c>
      <c r="C33" s="28">
        <v>1385</v>
      </c>
      <c r="D33" s="29">
        <v>1462</v>
      </c>
      <c r="E33" s="30">
        <v>57</v>
      </c>
      <c r="F33" s="31">
        <v>3043</v>
      </c>
      <c r="G33" s="28">
        <v>1424</v>
      </c>
      <c r="H33" s="29">
        <v>1619</v>
      </c>
      <c r="I33" s="30">
        <v>92</v>
      </c>
      <c r="J33" s="31">
        <v>537</v>
      </c>
      <c r="K33" s="28">
        <v>139</v>
      </c>
      <c r="L33" s="29">
        <v>398</v>
      </c>
      <c r="M33" s="3"/>
      <c r="R33" s="3"/>
    </row>
    <row r="34" spans="1:18" ht="14.25" customHeight="1" x14ac:dyDescent="0.15">
      <c r="A34" s="26">
        <v>23</v>
      </c>
      <c r="B34" s="27">
        <v>3104</v>
      </c>
      <c r="C34" s="28">
        <v>1534</v>
      </c>
      <c r="D34" s="29">
        <v>1570</v>
      </c>
      <c r="E34" s="30">
        <v>58</v>
      </c>
      <c r="F34" s="31">
        <v>2977</v>
      </c>
      <c r="G34" s="28">
        <v>1442</v>
      </c>
      <c r="H34" s="29">
        <v>1535</v>
      </c>
      <c r="I34" s="30">
        <v>93</v>
      </c>
      <c r="J34" s="31">
        <v>415</v>
      </c>
      <c r="K34" s="28">
        <v>92</v>
      </c>
      <c r="L34" s="29">
        <v>323</v>
      </c>
      <c r="M34" s="3"/>
      <c r="R34" s="3"/>
    </row>
    <row r="35" spans="1:18" ht="14.25" customHeight="1" x14ac:dyDescent="0.15">
      <c r="A35" s="34">
        <v>24</v>
      </c>
      <c r="B35" s="35">
        <v>3344</v>
      </c>
      <c r="C35" s="36">
        <v>1678</v>
      </c>
      <c r="D35" s="37">
        <v>1666</v>
      </c>
      <c r="E35" s="38">
        <v>59</v>
      </c>
      <c r="F35" s="39">
        <v>2759</v>
      </c>
      <c r="G35" s="36">
        <v>1316</v>
      </c>
      <c r="H35" s="37">
        <v>1443</v>
      </c>
      <c r="I35" s="38">
        <v>94</v>
      </c>
      <c r="J35" s="39">
        <v>335</v>
      </c>
      <c r="K35" s="36">
        <v>75</v>
      </c>
      <c r="L35" s="37">
        <v>260</v>
      </c>
      <c r="M35" s="3"/>
      <c r="R35" s="3"/>
    </row>
    <row r="36" spans="1:18" ht="15" customHeight="1" thickBot="1" x14ac:dyDescent="0.2">
      <c r="A36" s="64" t="s">
        <v>21</v>
      </c>
      <c r="B36" s="65">
        <v>13864</v>
      </c>
      <c r="C36" s="66">
        <v>6916</v>
      </c>
      <c r="D36" s="67">
        <v>6948</v>
      </c>
      <c r="E36" s="68" t="s">
        <v>22</v>
      </c>
      <c r="F36" s="69">
        <v>14895</v>
      </c>
      <c r="G36" s="66">
        <v>7078</v>
      </c>
      <c r="H36" s="67">
        <v>7817</v>
      </c>
      <c r="I36" s="68" t="s">
        <v>23</v>
      </c>
      <c r="J36" s="69">
        <v>2647</v>
      </c>
      <c r="K36" s="66">
        <v>719</v>
      </c>
      <c r="L36" s="67">
        <v>1928</v>
      </c>
      <c r="M36" s="3"/>
      <c r="R36" s="3"/>
    </row>
    <row r="37" spans="1:18" ht="14.25" customHeight="1" thickTop="1" x14ac:dyDescent="0.15">
      <c r="A37" s="58">
        <v>25</v>
      </c>
      <c r="B37" s="59">
        <v>3406</v>
      </c>
      <c r="C37" s="60">
        <v>1750</v>
      </c>
      <c r="D37" s="61">
        <v>1656</v>
      </c>
      <c r="E37" s="62">
        <v>60</v>
      </c>
      <c r="F37" s="63">
        <v>2543</v>
      </c>
      <c r="G37" s="60">
        <v>1277</v>
      </c>
      <c r="H37" s="61">
        <v>1266</v>
      </c>
      <c r="I37" s="62">
        <v>95</v>
      </c>
      <c r="J37" s="63">
        <v>252</v>
      </c>
      <c r="K37" s="60">
        <v>56</v>
      </c>
      <c r="L37" s="61">
        <v>196</v>
      </c>
      <c r="M37" s="3"/>
      <c r="R37" s="3"/>
    </row>
    <row r="38" spans="1:18" ht="14.25" customHeight="1" x14ac:dyDescent="0.15">
      <c r="A38" s="26">
        <v>26</v>
      </c>
      <c r="B38" s="27">
        <v>3651</v>
      </c>
      <c r="C38" s="28">
        <v>1845</v>
      </c>
      <c r="D38" s="29">
        <v>1806</v>
      </c>
      <c r="E38" s="30">
        <v>61</v>
      </c>
      <c r="F38" s="31">
        <v>2495</v>
      </c>
      <c r="G38" s="28">
        <v>1217</v>
      </c>
      <c r="H38" s="29">
        <v>1278</v>
      </c>
      <c r="I38" s="30">
        <v>96</v>
      </c>
      <c r="J38" s="31">
        <v>199</v>
      </c>
      <c r="K38" s="28">
        <v>42</v>
      </c>
      <c r="L38" s="29">
        <v>157</v>
      </c>
      <c r="M38" s="3"/>
      <c r="R38" s="3"/>
    </row>
    <row r="39" spans="1:18" ht="14.25" customHeight="1" x14ac:dyDescent="0.15">
      <c r="A39" s="26">
        <v>27</v>
      </c>
      <c r="B39" s="27">
        <v>3581</v>
      </c>
      <c r="C39" s="28">
        <v>1743</v>
      </c>
      <c r="D39" s="29">
        <v>1838</v>
      </c>
      <c r="E39" s="30">
        <v>62</v>
      </c>
      <c r="F39" s="31">
        <v>2199</v>
      </c>
      <c r="G39" s="28">
        <v>1029</v>
      </c>
      <c r="H39" s="29">
        <v>1170</v>
      </c>
      <c r="I39" s="30">
        <v>97</v>
      </c>
      <c r="J39" s="31">
        <v>156</v>
      </c>
      <c r="K39" s="28">
        <v>21</v>
      </c>
      <c r="L39" s="29">
        <v>135</v>
      </c>
      <c r="M39" s="3"/>
      <c r="R39" s="3"/>
    </row>
    <row r="40" spans="1:18" ht="14.25" customHeight="1" x14ac:dyDescent="0.15">
      <c r="A40" s="26">
        <v>28</v>
      </c>
      <c r="B40" s="27">
        <v>3732</v>
      </c>
      <c r="C40" s="28">
        <v>1846</v>
      </c>
      <c r="D40" s="29">
        <v>1886</v>
      </c>
      <c r="E40" s="30">
        <v>63</v>
      </c>
      <c r="F40" s="31">
        <v>2225</v>
      </c>
      <c r="G40" s="28">
        <v>1025</v>
      </c>
      <c r="H40" s="29">
        <v>1200</v>
      </c>
      <c r="I40" s="30">
        <v>98</v>
      </c>
      <c r="J40" s="31">
        <v>118</v>
      </c>
      <c r="K40" s="28">
        <v>17</v>
      </c>
      <c r="L40" s="29">
        <v>101</v>
      </c>
      <c r="M40" s="3"/>
      <c r="R40" s="3"/>
    </row>
    <row r="41" spans="1:18" ht="14.25" customHeight="1" x14ac:dyDescent="0.15">
      <c r="A41" s="26">
        <v>29</v>
      </c>
      <c r="B41" s="27">
        <v>3611</v>
      </c>
      <c r="C41" s="28">
        <v>1819</v>
      </c>
      <c r="D41" s="29">
        <v>1792</v>
      </c>
      <c r="E41" s="30">
        <v>64</v>
      </c>
      <c r="F41" s="31">
        <v>2098</v>
      </c>
      <c r="G41" s="28">
        <v>1013</v>
      </c>
      <c r="H41" s="29">
        <v>1085</v>
      </c>
      <c r="I41" s="30">
        <v>99</v>
      </c>
      <c r="J41" s="31">
        <v>85</v>
      </c>
      <c r="K41" s="28">
        <v>6</v>
      </c>
      <c r="L41" s="29">
        <v>79</v>
      </c>
      <c r="M41" s="3"/>
      <c r="R41" s="3"/>
    </row>
    <row r="42" spans="1:18" ht="15" customHeight="1" thickBot="1" x14ac:dyDescent="0.2">
      <c r="A42" s="52" t="s">
        <v>24</v>
      </c>
      <c r="B42" s="53">
        <v>17981</v>
      </c>
      <c r="C42" s="54">
        <v>9003</v>
      </c>
      <c r="D42" s="55">
        <v>8978</v>
      </c>
      <c r="E42" s="56" t="s">
        <v>25</v>
      </c>
      <c r="F42" s="57">
        <v>11560</v>
      </c>
      <c r="G42" s="54">
        <v>5561</v>
      </c>
      <c r="H42" s="55">
        <v>5999</v>
      </c>
      <c r="I42" s="56" t="s">
        <v>26</v>
      </c>
      <c r="J42" s="57">
        <v>810</v>
      </c>
      <c r="K42" s="54">
        <v>142</v>
      </c>
      <c r="L42" s="55">
        <v>668</v>
      </c>
      <c r="M42" s="3"/>
      <c r="R42" s="3"/>
    </row>
    <row r="43" spans="1:18" ht="14.25" customHeight="1" thickTop="1" x14ac:dyDescent="0.15">
      <c r="A43" s="58">
        <v>30</v>
      </c>
      <c r="B43" s="59">
        <v>3666</v>
      </c>
      <c r="C43" s="60">
        <v>1783</v>
      </c>
      <c r="D43" s="61">
        <v>1883</v>
      </c>
      <c r="E43" s="62">
        <v>65</v>
      </c>
      <c r="F43" s="63">
        <v>1981</v>
      </c>
      <c r="G43" s="60">
        <v>972</v>
      </c>
      <c r="H43" s="61">
        <v>1009</v>
      </c>
      <c r="I43" s="62">
        <v>100</v>
      </c>
      <c r="J43" s="63">
        <v>46</v>
      </c>
      <c r="K43" s="60">
        <v>8</v>
      </c>
      <c r="L43" s="61">
        <v>38</v>
      </c>
      <c r="M43" s="3"/>
      <c r="R43" s="3"/>
    </row>
    <row r="44" spans="1:18" ht="14.25" customHeight="1" x14ac:dyDescent="0.15">
      <c r="A44" s="26">
        <v>31</v>
      </c>
      <c r="B44" s="27">
        <v>3477</v>
      </c>
      <c r="C44" s="28">
        <v>1710</v>
      </c>
      <c r="D44" s="29">
        <v>1767</v>
      </c>
      <c r="E44" s="30">
        <v>66</v>
      </c>
      <c r="F44" s="31">
        <v>1933</v>
      </c>
      <c r="G44" s="28">
        <v>917</v>
      </c>
      <c r="H44" s="29">
        <v>1016</v>
      </c>
      <c r="I44" s="30">
        <v>101</v>
      </c>
      <c r="J44" s="31">
        <v>22</v>
      </c>
      <c r="K44" s="28">
        <v>2</v>
      </c>
      <c r="L44" s="29">
        <v>20</v>
      </c>
      <c r="M44" s="3"/>
      <c r="R44" s="3"/>
    </row>
    <row r="45" spans="1:18" ht="14.25" customHeight="1" x14ac:dyDescent="0.15">
      <c r="A45" s="26">
        <v>32</v>
      </c>
      <c r="B45" s="27">
        <v>3320</v>
      </c>
      <c r="C45" s="28">
        <v>1642</v>
      </c>
      <c r="D45" s="29">
        <v>1678</v>
      </c>
      <c r="E45" s="30">
        <v>67</v>
      </c>
      <c r="F45" s="31">
        <v>1837</v>
      </c>
      <c r="G45" s="28">
        <v>891</v>
      </c>
      <c r="H45" s="29">
        <v>946</v>
      </c>
      <c r="I45" s="30">
        <v>102</v>
      </c>
      <c r="J45" s="31">
        <v>25</v>
      </c>
      <c r="K45" s="28">
        <v>4</v>
      </c>
      <c r="L45" s="29">
        <v>21</v>
      </c>
      <c r="M45" s="3"/>
      <c r="R45" s="3"/>
    </row>
    <row r="46" spans="1:18" ht="14.25" customHeight="1" x14ac:dyDescent="0.15">
      <c r="A46" s="26">
        <v>33</v>
      </c>
      <c r="B46" s="27">
        <v>3347</v>
      </c>
      <c r="C46" s="28">
        <v>1649</v>
      </c>
      <c r="D46" s="29">
        <v>1698</v>
      </c>
      <c r="E46" s="30">
        <v>68</v>
      </c>
      <c r="F46" s="31">
        <v>1868</v>
      </c>
      <c r="G46" s="28">
        <v>907</v>
      </c>
      <c r="H46" s="29">
        <v>961</v>
      </c>
      <c r="I46" s="30">
        <v>103</v>
      </c>
      <c r="J46" s="70">
        <v>16</v>
      </c>
      <c r="K46" s="71">
        <v>1</v>
      </c>
      <c r="L46" s="72">
        <v>15</v>
      </c>
      <c r="M46" s="3"/>
      <c r="R46" s="3"/>
    </row>
    <row r="47" spans="1:18" ht="14.25" customHeight="1" x14ac:dyDescent="0.15">
      <c r="A47" s="26">
        <v>34</v>
      </c>
      <c r="B47" s="27">
        <v>3359</v>
      </c>
      <c r="C47" s="28">
        <v>1617</v>
      </c>
      <c r="D47" s="29">
        <v>1742</v>
      </c>
      <c r="E47" s="30">
        <v>69</v>
      </c>
      <c r="F47" s="31">
        <v>1777</v>
      </c>
      <c r="G47" s="28">
        <v>808</v>
      </c>
      <c r="H47" s="29">
        <v>969</v>
      </c>
      <c r="I47" s="30" t="s">
        <v>27</v>
      </c>
      <c r="J47" s="70">
        <v>17</v>
      </c>
      <c r="K47" s="71">
        <v>4</v>
      </c>
      <c r="L47" s="72">
        <v>13</v>
      </c>
      <c r="M47" s="3"/>
      <c r="R47" s="3"/>
    </row>
    <row r="48" spans="1:18" ht="15" customHeight="1" x14ac:dyDescent="0.15">
      <c r="A48" s="73" t="s">
        <v>28</v>
      </c>
      <c r="B48" s="74">
        <v>17169</v>
      </c>
      <c r="C48" s="75">
        <v>8401</v>
      </c>
      <c r="D48" s="76">
        <v>8768</v>
      </c>
      <c r="E48" s="77" t="s">
        <v>29</v>
      </c>
      <c r="F48" s="78">
        <v>9396</v>
      </c>
      <c r="G48" s="75">
        <v>4495</v>
      </c>
      <c r="H48" s="76">
        <v>4901</v>
      </c>
      <c r="I48" s="79" t="s">
        <v>30</v>
      </c>
      <c r="J48" s="78">
        <v>126</v>
      </c>
      <c r="K48" s="75">
        <v>19</v>
      </c>
      <c r="L48" s="76">
        <v>107</v>
      </c>
      <c r="M48" s="3"/>
      <c r="P48" s="80"/>
      <c r="R48" s="3"/>
    </row>
    <row r="49" spans="1:17" s="81" customFormat="1" ht="15.75" customHeight="1" x14ac:dyDescent="0.15">
      <c r="A49" s="120" t="s">
        <v>31</v>
      </c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</row>
    <row r="50" spans="1:17" s="84" customFormat="1" ht="15" customHeight="1" x14ac:dyDescent="0.15">
      <c r="A50" s="10" t="s">
        <v>32</v>
      </c>
      <c r="B50" s="10" t="s">
        <v>5</v>
      </c>
      <c r="C50" s="11" t="s">
        <v>6</v>
      </c>
      <c r="D50" s="82" t="s">
        <v>7</v>
      </c>
      <c r="E50" s="9" t="s">
        <v>32</v>
      </c>
      <c r="F50" s="13" t="s">
        <v>5</v>
      </c>
      <c r="G50" s="11" t="s">
        <v>6</v>
      </c>
      <c r="H50" s="12" t="s">
        <v>7</v>
      </c>
      <c r="I50" s="13" t="s">
        <v>32</v>
      </c>
      <c r="J50" s="10" t="s">
        <v>5</v>
      </c>
      <c r="K50" s="11" t="s">
        <v>6</v>
      </c>
      <c r="L50" s="83" t="s">
        <v>7</v>
      </c>
      <c r="N50" s="85"/>
      <c r="O50" s="85"/>
      <c r="P50" s="5"/>
      <c r="Q50" s="85"/>
    </row>
    <row r="51" spans="1:17" ht="21.75" customHeight="1" x14ac:dyDescent="0.15">
      <c r="A51" s="86" t="s">
        <v>33</v>
      </c>
      <c r="B51" s="87">
        <v>29374</v>
      </c>
      <c r="C51" s="88">
        <v>15037</v>
      </c>
      <c r="D51" s="89">
        <v>14337</v>
      </c>
      <c r="E51" s="90" t="s">
        <v>34</v>
      </c>
      <c r="F51" s="89">
        <v>157219</v>
      </c>
      <c r="G51" s="88">
        <v>76210</v>
      </c>
      <c r="H51" s="91">
        <v>81009</v>
      </c>
      <c r="I51" s="92" t="s">
        <v>35</v>
      </c>
      <c r="J51" s="93">
        <v>43608</v>
      </c>
      <c r="K51" s="94">
        <v>18186</v>
      </c>
      <c r="L51" s="95">
        <v>25422</v>
      </c>
    </row>
    <row r="52" spans="1:17" ht="15" customHeight="1" x14ac:dyDescent="0.15">
      <c r="A52" s="96" t="s">
        <v>36</v>
      </c>
      <c r="B52" s="97">
        <v>0.12760153083609541</v>
      </c>
      <c r="C52" s="98">
        <v>0.13740827721071341</v>
      </c>
      <c r="D52" s="99">
        <v>0.1187152225755167</v>
      </c>
      <c r="E52" s="100" t="s">
        <v>36</v>
      </c>
      <c r="F52" s="99">
        <v>0.68296401840131016</v>
      </c>
      <c r="G52" s="98">
        <v>0.6964078477241783</v>
      </c>
      <c r="H52" s="101">
        <v>0.67078199523052462</v>
      </c>
      <c r="I52" s="102" t="s">
        <v>36</v>
      </c>
      <c r="J52" s="97">
        <v>0.18943445076259444</v>
      </c>
      <c r="K52" s="98">
        <v>0.16618387506510834</v>
      </c>
      <c r="L52" s="101">
        <v>0.21050278219395865</v>
      </c>
    </row>
    <row r="53" spans="1:17" s="107" customFormat="1" ht="12" customHeight="1" x14ac:dyDescent="0.15">
      <c r="A53" s="103" t="s">
        <v>37</v>
      </c>
      <c r="B53" s="104"/>
      <c r="C53" s="104"/>
      <c r="D53" s="104"/>
      <c r="E53" s="104"/>
      <c r="F53" s="105"/>
      <c r="G53" s="105"/>
      <c r="H53" s="105"/>
      <c r="I53" s="105"/>
      <c r="J53" s="105"/>
      <c r="K53" s="105"/>
      <c r="L53" s="106"/>
      <c r="N53" s="3"/>
      <c r="O53" s="3"/>
      <c r="P53" s="80"/>
      <c r="Q53" s="3"/>
    </row>
    <row r="54" spans="1:17" s="107" customFormat="1" ht="12" customHeight="1" x14ac:dyDescent="0.15">
      <c r="A54" s="103" t="s">
        <v>38</v>
      </c>
      <c r="B54" s="104"/>
      <c r="C54" s="104"/>
      <c r="D54" s="104"/>
      <c r="E54" s="104"/>
      <c r="F54" s="105"/>
      <c r="G54" s="105"/>
      <c r="H54" s="105"/>
      <c r="I54" s="105"/>
      <c r="J54" s="105"/>
      <c r="K54" s="105"/>
      <c r="L54" s="106"/>
      <c r="N54" s="3"/>
      <c r="O54" s="3"/>
      <c r="P54" s="80"/>
      <c r="Q54" s="3"/>
    </row>
    <row r="55" spans="1:17" s="107" customFormat="1" ht="15" customHeight="1" x14ac:dyDescent="0.15">
      <c r="A55" s="104"/>
      <c r="B55" s="104"/>
      <c r="C55" s="104"/>
      <c r="D55" s="104"/>
      <c r="E55" s="104"/>
      <c r="F55" s="105"/>
      <c r="G55" s="105"/>
      <c r="H55" s="105"/>
      <c r="I55" s="105"/>
      <c r="J55" s="105"/>
      <c r="K55" s="105"/>
      <c r="L55" s="106" t="s">
        <v>39</v>
      </c>
      <c r="N55" s="3"/>
      <c r="O55" s="3"/>
      <c r="P55" s="80"/>
      <c r="Q55" s="3"/>
    </row>
    <row r="56" spans="1:17" s="107" customFormat="1" ht="15" customHeight="1" x14ac:dyDescent="0.25">
      <c r="A56" s="104"/>
      <c r="B56" s="104"/>
      <c r="C56" s="104"/>
      <c r="D56" s="104"/>
      <c r="E56" s="108"/>
      <c r="F56" s="109"/>
      <c r="G56" s="109"/>
      <c r="H56" s="109"/>
      <c r="I56" s="109"/>
      <c r="J56" s="109"/>
      <c r="K56" s="109"/>
      <c r="L56" s="110" t="s">
        <v>40</v>
      </c>
      <c r="M56" s="111"/>
      <c r="N56" s="3"/>
      <c r="O56" s="3"/>
      <c r="P56" s="3"/>
      <c r="Q56" s="3"/>
    </row>
    <row r="58" spans="1:17" s="3" customFormat="1" ht="12" customHeight="1" x14ac:dyDescent="0.15">
      <c r="K58" s="121"/>
      <c r="L58" s="121"/>
      <c r="P58" s="85"/>
    </row>
    <row r="59" spans="1:17" s="3" customFormat="1" ht="12" customHeight="1" x14ac:dyDescent="0.15">
      <c r="K59" s="112"/>
      <c r="L59" s="113"/>
    </row>
    <row r="60" spans="1:17" x14ac:dyDescent="0.15">
      <c r="K60" s="114"/>
      <c r="L60" s="114"/>
    </row>
    <row r="61" spans="1:17" x14ac:dyDescent="0.15">
      <c r="K61" s="114"/>
      <c r="L61" s="114"/>
    </row>
  </sheetData>
  <mergeCells count="5">
    <mergeCell ref="B1:J2"/>
    <mergeCell ref="E6:H6"/>
    <mergeCell ref="I6:L6"/>
    <mergeCell ref="A49:L49"/>
    <mergeCell ref="K58:L58"/>
  </mergeCells>
  <phoneticPr fontId="2"/>
  <hyperlinks>
    <hyperlink ref="L56" r:id="rId1" xr:uid="{00000000-0004-0000-0000-000000000000}"/>
  </hyperlinks>
  <printOptions horizontalCentered="1"/>
  <pageMargins left="0.70866141732283472" right="0.59055118110236227" top="0.6692913385826772" bottom="0.19685039370078741" header="0.51181102362204722" footer="0.31496062992125984"/>
  <pageSetup paperSize="9" scale="97" fitToWidth="0" fitToHeight="0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52E8C-43AD-45C4-82BA-2729D87E4832}">
  <dimension ref="A1:R59"/>
  <sheetViews>
    <sheetView view="pageBreakPreview" zoomScale="115" zoomScaleNormal="50" zoomScaleSheetLayoutView="115" workbookViewId="0"/>
  </sheetViews>
  <sheetFormatPr defaultRowHeight="13.5" x14ac:dyDescent="0.15"/>
  <cols>
    <col min="1" max="1" width="8.375" customWidth="1"/>
    <col min="2" max="2" width="7.75" customWidth="1"/>
    <col min="3" max="3" width="8.25" customWidth="1"/>
    <col min="4" max="4" width="7.625" customWidth="1"/>
    <col min="5" max="5" width="8.5" customWidth="1"/>
    <col min="6" max="6" width="7.5" customWidth="1"/>
    <col min="7" max="8" width="7.125" customWidth="1"/>
    <col min="9" max="9" width="8.25" customWidth="1"/>
    <col min="10" max="10" width="7.5" customWidth="1"/>
    <col min="11" max="11" width="7" customWidth="1"/>
    <col min="12" max="12" width="7.125" customWidth="1"/>
    <col min="13" max="13" width="0.75" customWidth="1"/>
    <col min="14" max="14" width="6.5" style="3" customWidth="1"/>
    <col min="15" max="16" width="7.25" style="3" customWidth="1"/>
    <col min="17" max="17" width="8.375" style="3" customWidth="1"/>
  </cols>
  <sheetData>
    <row r="1" spans="1:18" ht="24" customHeight="1" x14ac:dyDescent="0.15">
      <c r="A1" s="2"/>
      <c r="B1" s="115" t="s">
        <v>0</v>
      </c>
      <c r="C1" s="115"/>
      <c r="D1" s="115"/>
      <c r="E1" s="115"/>
      <c r="F1" s="115"/>
      <c r="G1" s="115"/>
      <c r="H1" s="115"/>
      <c r="I1" s="115"/>
      <c r="J1" s="115"/>
      <c r="K1" s="2"/>
      <c r="L1" s="2"/>
    </row>
    <row r="2" spans="1:18" ht="24" customHeight="1" x14ac:dyDescent="0.2">
      <c r="A2" s="2"/>
      <c r="B2" s="116"/>
      <c r="C2" s="116"/>
      <c r="D2" s="116"/>
      <c r="E2" s="116"/>
      <c r="F2" s="116"/>
      <c r="G2" s="116"/>
      <c r="H2" s="116"/>
      <c r="I2" s="116"/>
      <c r="J2" s="116"/>
      <c r="K2" s="4" t="s">
        <v>43</v>
      </c>
      <c r="L2" s="2"/>
    </row>
    <row r="3" spans="1:18" s="3" customFormat="1" ht="15.75" customHeight="1" x14ac:dyDescent="0.15">
      <c r="A3" s="5"/>
      <c r="B3" s="5"/>
      <c r="C3" s="5"/>
      <c r="D3" s="6" t="s">
        <v>2</v>
      </c>
      <c r="F3" s="5"/>
      <c r="G3" s="5"/>
      <c r="H3" s="5"/>
      <c r="I3" s="5"/>
      <c r="J3" s="5"/>
      <c r="K3" s="5"/>
      <c r="L3" s="5"/>
    </row>
    <row r="4" spans="1:18" ht="13.5" customHeight="1" x14ac:dyDescent="0.15">
      <c r="A4" s="2"/>
      <c r="B4" s="2"/>
      <c r="C4" s="2"/>
      <c r="D4" s="2"/>
      <c r="E4" s="2"/>
      <c r="F4" s="2"/>
      <c r="G4" s="2"/>
      <c r="H4" s="2"/>
      <c r="I4" s="2"/>
      <c r="J4" s="122"/>
      <c r="K4" s="122"/>
      <c r="L4" s="8" t="s">
        <v>44</v>
      </c>
    </row>
    <row r="5" spans="1:18" s="14" customFormat="1" ht="15" customHeight="1" x14ac:dyDescent="0.15">
      <c r="A5" s="123" t="s">
        <v>4</v>
      </c>
      <c r="B5" s="124" t="s">
        <v>5</v>
      </c>
      <c r="C5" s="125" t="s">
        <v>6</v>
      </c>
      <c r="D5" s="126" t="s">
        <v>7</v>
      </c>
      <c r="E5" s="123" t="s">
        <v>4</v>
      </c>
      <c r="F5" s="127" t="s">
        <v>5</v>
      </c>
      <c r="G5" s="125" t="s">
        <v>6</v>
      </c>
      <c r="H5" s="126" t="s">
        <v>7</v>
      </c>
      <c r="I5" s="123" t="s">
        <v>4</v>
      </c>
      <c r="J5" s="127" t="s">
        <v>5</v>
      </c>
      <c r="K5" s="125" t="s">
        <v>6</v>
      </c>
      <c r="L5" s="126" t="s">
        <v>7</v>
      </c>
      <c r="N5" s="3"/>
      <c r="O5" s="3"/>
      <c r="P5" s="3"/>
      <c r="Q5" s="3"/>
    </row>
    <row r="6" spans="1:18" ht="15" customHeight="1" x14ac:dyDescent="0.15">
      <c r="A6" s="128" t="s">
        <v>8</v>
      </c>
      <c r="B6" s="16">
        <f>B12+B18+B24+B30+B36+B42+B48+F12+F18+F24+F30+F36+F42+F48+J12+J18+J24+J30+J36+J42+J48</f>
        <v>231134</v>
      </c>
      <c r="C6" s="17">
        <f>C12+C18+C24+C30+C36+C42+C48+G12+G18+G24+G30+G36+G42+G48+K12+K18+K24+K30+K36+K42+K48</f>
        <v>109947</v>
      </c>
      <c r="D6" s="18">
        <f>D12+D18+D24+D30+D36+D42+D48+H12+H18+H24+H30+H36+H42+H48+L12+L18+L24+L30+L36+L42+L48</f>
        <v>121187</v>
      </c>
      <c r="E6" s="117"/>
      <c r="F6" s="118"/>
      <c r="G6" s="118"/>
      <c r="H6" s="119"/>
      <c r="I6" s="117"/>
      <c r="J6" s="118"/>
      <c r="K6" s="118"/>
      <c r="L6" s="119"/>
      <c r="M6" s="3"/>
      <c r="R6" s="3"/>
    </row>
    <row r="7" spans="1:18" ht="14.25" customHeight="1" x14ac:dyDescent="0.15">
      <c r="A7" s="129">
        <v>0</v>
      </c>
      <c r="B7" s="20">
        <v>1775</v>
      </c>
      <c r="C7" s="21">
        <v>914</v>
      </c>
      <c r="D7" s="22">
        <v>861</v>
      </c>
      <c r="E7" s="23">
        <v>35</v>
      </c>
      <c r="F7" s="24">
        <v>3406</v>
      </c>
      <c r="G7" s="21">
        <v>1638</v>
      </c>
      <c r="H7" s="22">
        <v>1768</v>
      </c>
      <c r="I7" s="23">
        <v>70</v>
      </c>
      <c r="J7" s="24">
        <v>1804</v>
      </c>
      <c r="K7" s="21">
        <v>826</v>
      </c>
      <c r="L7" s="22">
        <v>978</v>
      </c>
      <c r="M7" s="3"/>
      <c r="Q7" s="25"/>
      <c r="R7" s="3"/>
    </row>
    <row r="8" spans="1:18" ht="14.25" customHeight="1" x14ac:dyDescent="0.15">
      <c r="A8" s="130">
        <v>1</v>
      </c>
      <c r="B8" s="27">
        <v>1762</v>
      </c>
      <c r="C8" s="28">
        <v>891</v>
      </c>
      <c r="D8" s="29">
        <v>871</v>
      </c>
      <c r="E8" s="30">
        <v>36</v>
      </c>
      <c r="F8" s="31">
        <v>3502</v>
      </c>
      <c r="G8" s="28">
        <v>1677</v>
      </c>
      <c r="H8" s="29">
        <v>1825</v>
      </c>
      <c r="I8" s="30">
        <v>71</v>
      </c>
      <c r="J8" s="31">
        <v>1842</v>
      </c>
      <c r="K8" s="28">
        <v>874</v>
      </c>
      <c r="L8" s="29">
        <v>968</v>
      </c>
      <c r="M8" s="3"/>
      <c r="Q8" s="32"/>
      <c r="R8" s="3"/>
    </row>
    <row r="9" spans="1:18" ht="14.25" customHeight="1" x14ac:dyDescent="0.15">
      <c r="A9" s="130">
        <v>2</v>
      </c>
      <c r="B9" s="27">
        <v>1774</v>
      </c>
      <c r="C9" s="28">
        <v>878</v>
      </c>
      <c r="D9" s="29">
        <v>896</v>
      </c>
      <c r="E9" s="30">
        <v>37</v>
      </c>
      <c r="F9" s="31">
        <v>3475</v>
      </c>
      <c r="G9" s="28">
        <v>1653</v>
      </c>
      <c r="H9" s="29">
        <v>1822</v>
      </c>
      <c r="I9" s="30">
        <v>72</v>
      </c>
      <c r="J9" s="31">
        <v>2017</v>
      </c>
      <c r="K9" s="28">
        <v>932</v>
      </c>
      <c r="L9" s="29">
        <v>1085</v>
      </c>
      <c r="M9" s="3"/>
      <c r="Q9" s="131"/>
      <c r="R9" s="3"/>
    </row>
    <row r="10" spans="1:18" ht="14.25" customHeight="1" x14ac:dyDescent="0.15">
      <c r="A10" s="130">
        <v>3</v>
      </c>
      <c r="B10" s="27">
        <v>1905</v>
      </c>
      <c r="C10" s="28">
        <v>998</v>
      </c>
      <c r="D10" s="29">
        <v>907</v>
      </c>
      <c r="E10" s="30">
        <v>38</v>
      </c>
      <c r="F10" s="31">
        <v>3689</v>
      </c>
      <c r="G10" s="28">
        <v>1785</v>
      </c>
      <c r="H10" s="29">
        <v>1904</v>
      </c>
      <c r="I10" s="30">
        <v>73</v>
      </c>
      <c r="J10" s="31">
        <v>2125</v>
      </c>
      <c r="K10" s="28">
        <v>939</v>
      </c>
      <c r="L10" s="29">
        <v>1186</v>
      </c>
      <c r="M10" s="3"/>
      <c r="Q10" s="32"/>
      <c r="R10" s="3"/>
    </row>
    <row r="11" spans="1:18" ht="14.25" customHeight="1" x14ac:dyDescent="0.15">
      <c r="A11" s="132">
        <v>4</v>
      </c>
      <c r="B11" s="35">
        <v>2124</v>
      </c>
      <c r="C11" s="36">
        <v>1090</v>
      </c>
      <c r="D11" s="37">
        <v>1034</v>
      </c>
      <c r="E11" s="38">
        <v>39</v>
      </c>
      <c r="F11" s="39">
        <v>3681</v>
      </c>
      <c r="G11" s="36">
        <v>1803</v>
      </c>
      <c r="H11" s="37">
        <v>1878</v>
      </c>
      <c r="I11" s="38">
        <v>74</v>
      </c>
      <c r="J11" s="39">
        <v>2288</v>
      </c>
      <c r="K11" s="36">
        <v>1064</v>
      </c>
      <c r="L11" s="37">
        <v>1224</v>
      </c>
      <c r="M11" s="3"/>
      <c r="R11" s="3"/>
    </row>
    <row r="12" spans="1:18" ht="15" customHeight="1" thickBot="1" x14ac:dyDescent="0.2">
      <c r="A12" s="133" t="s">
        <v>9</v>
      </c>
      <c r="B12" s="41">
        <v>9340</v>
      </c>
      <c r="C12" s="42">
        <v>4771</v>
      </c>
      <c r="D12" s="43">
        <v>4569</v>
      </c>
      <c r="E12" s="44" t="s">
        <v>10</v>
      </c>
      <c r="F12" s="45">
        <v>17753</v>
      </c>
      <c r="G12" s="42">
        <v>8556</v>
      </c>
      <c r="H12" s="43">
        <v>9197</v>
      </c>
      <c r="I12" s="44" t="s">
        <v>11</v>
      </c>
      <c r="J12" s="45">
        <v>10076</v>
      </c>
      <c r="K12" s="42">
        <v>4635</v>
      </c>
      <c r="L12" s="43">
        <v>5441</v>
      </c>
      <c r="M12" s="3"/>
      <c r="R12" s="3"/>
    </row>
    <row r="13" spans="1:18" ht="14.25" customHeight="1" thickTop="1" x14ac:dyDescent="0.15">
      <c r="A13" s="134">
        <v>5</v>
      </c>
      <c r="B13" s="47">
        <v>1982</v>
      </c>
      <c r="C13" s="48">
        <v>999</v>
      </c>
      <c r="D13" s="49">
        <v>983</v>
      </c>
      <c r="E13" s="50">
        <v>40</v>
      </c>
      <c r="F13" s="51">
        <v>3733</v>
      </c>
      <c r="G13" s="48">
        <v>1810</v>
      </c>
      <c r="H13" s="49">
        <v>1923</v>
      </c>
      <c r="I13" s="50">
        <v>75</v>
      </c>
      <c r="J13" s="51">
        <v>2368</v>
      </c>
      <c r="K13" s="48">
        <v>1070</v>
      </c>
      <c r="L13" s="49">
        <v>1298</v>
      </c>
      <c r="M13" s="3"/>
      <c r="R13" s="3"/>
    </row>
    <row r="14" spans="1:18" ht="14.25" customHeight="1" x14ac:dyDescent="0.15">
      <c r="A14" s="130">
        <v>6</v>
      </c>
      <c r="B14" s="27">
        <v>2190</v>
      </c>
      <c r="C14" s="28">
        <v>1190</v>
      </c>
      <c r="D14" s="29">
        <v>1000</v>
      </c>
      <c r="E14" s="30">
        <v>41</v>
      </c>
      <c r="F14" s="31">
        <v>3602</v>
      </c>
      <c r="G14" s="28">
        <v>1781</v>
      </c>
      <c r="H14" s="29">
        <v>1821</v>
      </c>
      <c r="I14" s="30">
        <v>76</v>
      </c>
      <c r="J14" s="31">
        <v>2138</v>
      </c>
      <c r="K14" s="28">
        <v>934</v>
      </c>
      <c r="L14" s="29">
        <v>1204</v>
      </c>
      <c r="M14" s="3"/>
      <c r="R14" s="3"/>
    </row>
    <row r="15" spans="1:18" ht="14.25" customHeight="1" x14ac:dyDescent="0.15">
      <c r="A15" s="130">
        <v>7</v>
      </c>
      <c r="B15" s="27">
        <v>2249</v>
      </c>
      <c r="C15" s="28">
        <v>1140</v>
      </c>
      <c r="D15" s="29">
        <v>1109</v>
      </c>
      <c r="E15" s="30">
        <v>42</v>
      </c>
      <c r="F15" s="31">
        <v>3604</v>
      </c>
      <c r="G15" s="28">
        <v>1715</v>
      </c>
      <c r="H15" s="29">
        <v>1889</v>
      </c>
      <c r="I15" s="30">
        <v>77</v>
      </c>
      <c r="J15" s="31">
        <v>1229</v>
      </c>
      <c r="K15" s="28">
        <v>534</v>
      </c>
      <c r="L15" s="29">
        <v>695</v>
      </c>
      <c r="M15" s="3"/>
      <c r="R15" s="3"/>
    </row>
    <row r="16" spans="1:18" ht="14.25" customHeight="1" x14ac:dyDescent="0.15">
      <c r="A16" s="130">
        <v>8</v>
      </c>
      <c r="B16" s="27">
        <v>2194</v>
      </c>
      <c r="C16" s="28">
        <v>1160</v>
      </c>
      <c r="D16" s="29">
        <v>1034</v>
      </c>
      <c r="E16" s="30">
        <v>43</v>
      </c>
      <c r="F16" s="31">
        <v>3833</v>
      </c>
      <c r="G16" s="28">
        <v>1829</v>
      </c>
      <c r="H16" s="29">
        <v>2004</v>
      </c>
      <c r="I16" s="30">
        <v>78</v>
      </c>
      <c r="J16" s="31">
        <v>1387</v>
      </c>
      <c r="K16" s="28">
        <v>588</v>
      </c>
      <c r="L16" s="29">
        <v>799</v>
      </c>
      <c r="M16" s="3"/>
      <c r="R16" s="3"/>
    </row>
    <row r="17" spans="1:18" ht="14.25" customHeight="1" x14ac:dyDescent="0.15">
      <c r="A17" s="130">
        <v>9</v>
      </c>
      <c r="B17" s="27">
        <v>2092</v>
      </c>
      <c r="C17" s="28">
        <v>1068</v>
      </c>
      <c r="D17" s="29">
        <v>1024</v>
      </c>
      <c r="E17" s="30">
        <v>44</v>
      </c>
      <c r="F17" s="31">
        <v>3748</v>
      </c>
      <c r="G17" s="28">
        <v>1794</v>
      </c>
      <c r="H17" s="29">
        <v>1954</v>
      </c>
      <c r="I17" s="30">
        <v>79</v>
      </c>
      <c r="J17" s="31">
        <v>1684</v>
      </c>
      <c r="K17" s="28">
        <v>704</v>
      </c>
      <c r="L17" s="29">
        <v>980</v>
      </c>
      <c r="M17" s="3"/>
      <c r="R17" s="3"/>
    </row>
    <row r="18" spans="1:18" ht="15" customHeight="1" thickBot="1" x14ac:dyDescent="0.2">
      <c r="A18" s="135" t="s">
        <v>12</v>
      </c>
      <c r="B18" s="53">
        <v>10707</v>
      </c>
      <c r="C18" s="54">
        <v>5557</v>
      </c>
      <c r="D18" s="55">
        <v>5150</v>
      </c>
      <c r="E18" s="56" t="s">
        <v>13</v>
      </c>
      <c r="F18" s="57">
        <v>18520</v>
      </c>
      <c r="G18" s="54">
        <v>8929</v>
      </c>
      <c r="H18" s="55">
        <v>9591</v>
      </c>
      <c r="I18" s="56" t="s">
        <v>14</v>
      </c>
      <c r="J18" s="57">
        <v>8806</v>
      </c>
      <c r="K18" s="54">
        <v>3830</v>
      </c>
      <c r="L18" s="55">
        <v>4976</v>
      </c>
      <c r="M18" s="3"/>
      <c r="R18" s="3"/>
    </row>
    <row r="19" spans="1:18" ht="14.25" customHeight="1" thickTop="1" x14ac:dyDescent="0.15">
      <c r="A19" s="136">
        <v>10</v>
      </c>
      <c r="B19" s="59">
        <v>2026</v>
      </c>
      <c r="C19" s="60">
        <v>983</v>
      </c>
      <c r="D19" s="61">
        <v>1043</v>
      </c>
      <c r="E19" s="62">
        <v>45</v>
      </c>
      <c r="F19" s="63">
        <v>3860</v>
      </c>
      <c r="G19" s="60">
        <v>1819</v>
      </c>
      <c r="H19" s="61">
        <v>2041</v>
      </c>
      <c r="I19" s="62">
        <v>80</v>
      </c>
      <c r="J19" s="63">
        <v>1564</v>
      </c>
      <c r="K19" s="60">
        <v>687</v>
      </c>
      <c r="L19" s="61">
        <v>877</v>
      </c>
      <c r="M19" s="3"/>
      <c r="R19" s="3"/>
    </row>
    <row r="20" spans="1:18" ht="14.25" customHeight="1" x14ac:dyDescent="0.15">
      <c r="A20" s="130">
        <v>11</v>
      </c>
      <c r="B20" s="27">
        <v>1911</v>
      </c>
      <c r="C20" s="28">
        <v>990</v>
      </c>
      <c r="D20" s="29">
        <v>921</v>
      </c>
      <c r="E20" s="30">
        <v>46</v>
      </c>
      <c r="F20" s="31">
        <v>3773</v>
      </c>
      <c r="G20" s="28">
        <v>1784</v>
      </c>
      <c r="H20" s="29">
        <v>1989</v>
      </c>
      <c r="I20" s="30">
        <v>81</v>
      </c>
      <c r="J20" s="31">
        <v>1524</v>
      </c>
      <c r="K20" s="28">
        <v>615</v>
      </c>
      <c r="L20" s="29">
        <v>909</v>
      </c>
      <c r="M20" s="3"/>
      <c r="R20" s="3"/>
    </row>
    <row r="21" spans="1:18" ht="14.25" customHeight="1" x14ac:dyDescent="0.15">
      <c r="A21" s="130">
        <v>12</v>
      </c>
      <c r="B21" s="27">
        <v>1854</v>
      </c>
      <c r="C21" s="28">
        <v>945</v>
      </c>
      <c r="D21" s="29">
        <v>909</v>
      </c>
      <c r="E21" s="30">
        <v>47</v>
      </c>
      <c r="F21" s="31">
        <v>3799</v>
      </c>
      <c r="G21" s="28">
        <v>1816</v>
      </c>
      <c r="H21" s="29">
        <v>1983</v>
      </c>
      <c r="I21" s="30">
        <v>82</v>
      </c>
      <c r="J21" s="31">
        <v>1417</v>
      </c>
      <c r="K21" s="28">
        <v>541</v>
      </c>
      <c r="L21" s="29">
        <v>876</v>
      </c>
      <c r="M21" s="3"/>
      <c r="R21" s="3"/>
    </row>
    <row r="22" spans="1:18" ht="14.25" customHeight="1" x14ac:dyDescent="0.15">
      <c r="A22" s="130">
        <v>13</v>
      </c>
      <c r="B22" s="27">
        <v>1862</v>
      </c>
      <c r="C22" s="28">
        <v>952</v>
      </c>
      <c r="D22" s="29">
        <v>910</v>
      </c>
      <c r="E22" s="30">
        <v>48</v>
      </c>
      <c r="F22" s="31">
        <v>3774</v>
      </c>
      <c r="G22" s="28">
        <v>1816</v>
      </c>
      <c r="H22" s="29">
        <v>1958</v>
      </c>
      <c r="I22" s="30">
        <v>83</v>
      </c>
      <c r="J22" s="31">
        <v>1182</v>
      </c>
      <c r="K22" s="28">
        <v>450</v>
      </c>
      <c r="L22" s="29">
        <v>732</v>
      </c>
      <c r="M22" s="3"/>
      <c r="R22" s="3"/>
    </row>
    <row r="23" spans="1:18" ht="14.25" customHeight="1" x14ac:dyDescent="0.15">
      <c r="A23" s="132">
        <v>14</v>
      </c>
      <c r="B23" s="35">
        <v>1753</v>
      </c>
      <c r="C23" s="36">
        <v>886</v>
      </c>
      <c r="D23" s="37">
        <v>867</v>
      </c>
      <c r="E23" s="38">
        <v>49</v>
      </c>
      <c r="F23" s="39">
        <v>3838</v>
      </c>
      <c r="G23" s="36">
        <v>1818</v>
      </c>
      <c r="H23" s="37">
        <v>2020</v>
      </c>
      <c r="I23" s="38">
        <v>84</v>
      </c>
      <c r="J23" s="39">
        <v>1060</v>
      </c>
      <c r="K23" s="36">
        <v>378</v>
      </c>
      <c r="L23" s="37">
        <v>682</v>
      </c>
      <c r="M23" s="3"/>
      <c r="R23" s="3"/>
    </row>
    <row r="24" spans="1:18" ht="15" customHeight="1" thickBot="1" x14ac:dyDescent="0.2">
      <c r="A24" s="133" t="s">
        <v>15</v>
      </c>
      <c r="B24" s="41">
        <v>9406</v>
      </c>
      <c r="C24" s="42">
        <v>4756</v>
      </c>
      <c r="D24" s="43">
        <v>4650</v>
      </c>
      <c r="E24" s="44" t="s">
        <v>16</v>
      </c>
      <c r="F24" s="45">
        <v>19044</v>
      </c>
      <c r="G24" s="42">
        <v>9053</v>
      </c>
      <c r="H24" s="43">
        <v>9991</v>
      </c>
      <c r="I24" s="44" t="s">
        <v>17</v>
      </c>
      <c r="J24" s="45">
        <v>6747</v>
      </c>
      <c r="K24" s="42">
        <v>2671</v>
      </c>
      <c r="L24" s="43">
        <v>4076</v>
      </c>
      <c r="M24" s="3"/>
      <c r="R24" s="3"/>
    </row>
    <row r="25" spans="1:18" ht="14.25" customHeight="1" thickTop="1" x14ac:dyDescent="0.15">
      <c r="A25" s="134">
        <v>15</v>
      </c>
      <c r="B25" s="47">
        <v>1693</v>
      </c>
      <c r="C25" s="48">
        <v>869</v>
      </c>
      <c r="D25" s="49">
        <v>824</v>
      </c>
      <c r="E25" s="50">
        <v>50</v>
      </c>
      <c r="F25" s="51">
        <v>3787</v>
      </c>
      <c r="G25" s="48">
        <v>1781</v>
      </c>
      <c r="H25" s="49">
        <v>2006</v>
      </c>
      <c r="I25" s="50">
        <v>85</v>
      </c>
      <c r="J25" s="51">
        <v>1133</v>
      </c>
      <c r="K25" s="48">
        <v>395</v>
      </c>
      <c r="L25" s="49">
        <v>738</v>
      </c>
      <c r="M25" s="3"/>
      <c r="R25" s="3"/>
    </row>
    <row r="26" spans="1:18" ht="14.25" customHeight="1" x14ac:dyDescent="0.15">
      <c r="A26" s="130">
        <v>16</v>
      </c>
      <c r="B26" s="27">
        <v>1631</v>
      </c>
      <c r="C26" s="28">
        <v>786</v>
      </c>
      <c r="D26" s="29">
        <v>845</v>
      </c>
      <c r="E26" s="30">
        <v>51</v>
      </c>
      <c r="F26" s="31">
        <v>3652</v>
      </c>
      <c r="G26" s="28">
        <v>1720</v>
      </c>
      <c r="H26" s="29">
        <v>1932</v>
      </c>
      <c r="I26" s="30">
        <v>86</v>
      </c>
      <c r="J26" s="31">
        <v>1013</v>
      </c>
      <c r="K26" s="28">
        <v>345</v>
      </c>
      <c r="L26" s="29">
        <v>668</v>
      </c>
      <c r="M26" s="3"/>
      <c r="R26" s="3"/>
    </row>
    <row r="27" spans="1:18" ht="14.25" customHeight="1" x14ac:dyDescent="0.15">
      <c r="A27" s="130">
        <v>17</v>
      </c>
      <c r="B27" s="27">
        <v>1444</v>
      </c>
      <c r="C27" s="28">
        <v>734</v>
      </c>
      <c r="D27" s="29">
        <v>710</v>
      </c>
      <c r="E27" s="30">
        <v>52</v>
      </c>
      <c r="F27" s="31">
        <v>3651</v>
      </c>
      <c r="G27" s="28">
        <v>1720</v>
      </c>
      <c r="H27" s="29">
        <v>1931</v>
      </c>
      <c r="I27" s="30">
        <v>87</v>
      </c>
      <c r="J27" s="31">
        <v>1075</v>
      </c>
      <c r="K27" s="28">
        <v>352</v>
      </c>
      <c r="L27" s="29">
        <v>723</v>
      </c>
      <c r="M27" s="3"/>
      <c r="R27" s="3"/>
    </row>
    <row r="28" spans="1:18" ht="14.25" customHeight="1" x14ac:dyDescent="0.15">
      <c r="A28" s="130">
        <v>18</v>
      </c>
      <c r="B28" s="27">
        <v>1846</v>
      </c>
      <c r="C28" s="28">
        <v>962</v>
      </c>
      <c r="D28" s="29">
        <v>884</v>
      </c>
      <c r="E28" s="30">
        <v>53</v>
      </c>
      <c r="F28" s="31">
        <v>3483</v>
      </c>
      <c r="G28" s="28">
        <v>1625</v>
      </c>
      <c r="H28" s="29">
        <v>1858</v>
      </c>
      <c r="I28" s="30">
        <v>88</v>
      </c>
      <c r="J28" s="31">
        <v>976</v>
      </c>
      <c r="K28" s="28">
        <v>318</v>
      </c>
      <c r="L28" s="29">
        <v>658</v>
      </c>
      <c r="M28" s="3"/>
      <c r="R28" s="3"/>
    </row>
    <row r="29" spans="1:18" ht="14.25" customHeight="1" x14ac:dyDescent="0.15">
      <c r="A29" s="130">
        <v>19</v>
      </c>
      <c r="B29" s="27">
        <v>2036</v>
      </c>
      <c r="C29" s="28">
        <v>1058</v>
      </c>
      <c r="D29" s="29">
        <v>978</v>
      </c>
      <c r="E29" s="30">
        <v>54</v>
      </c>
      <c r="F29" s="31">
        <v>3413</v>
      </c>
      <c r="G29" s="28">
        <v>1578</v>
      </c>
      <c r="H29" s="29">
        <v>1835</v>
      </c>
      <c r="I29" s="30">
        <v>89</v>
      </c>
      <c r="J29" s="31">
        <v>778</v>
      </c>
      <c r="K29" s="28">
        <v>243</v>
      </c>
      <c r="L29" s="29">
        <v>535</v>
      </c>
      <c r="M29" s="3"/>
      <c r="R29" s="3"/>
    </row>
    <row r="30" spans="1:18" ht="15" customHeight="1" thickBot="1" x14ac:dyDescent="0.2">
      <c r="A30" s="135" t="s">
        <v>18</v>
      </c>
      <c r="B30" s="53">
        <v>8650</v>
      </c>
      <c r="C30" s="54">
        <v>4409</v>
      </c>
      <c r="D30" s="55">
        <v>4241</v>
      </c>
      <c r="E30" s="56" t="s">
        <v>19</v>
      </c>
      <c r="F30" s="57">
        <v>17986</v>
      </c>
      <c r="G30" s="54">
        <v>8424</v>
      </c>
      <c r="H30" s="55">
        <v>9562</v>
      </c>
      <c r="I30" s="56" t="s">
        <v>20</v>
      </c>
      <c r="J30" s="57">
        <v>4975</v>
      </c>
      <c r="K30" s="54">
        <v>1653</v>
      </c>
      <c r="L30" s="55">
        <v>3322</v>
      </c>
      <c r="M30" s="3"/>
      <c r="R30" s="3"/>
    </row>
    <row r="31" spans="1:18" ht="14.25" customHeight="1" thickTop="1" x14ac:dyDescent="0.15">
      <c r="A31" s="136">
        <v>20</v>
      </c>
      <c r="B31" s="59">
        <v>2202</v>
      </c>
      <c r="C31" s="60">
        <v>1105</v>
      </c>
      <c r="D31" s="61">
        <v>1097</v>
      </c>
      <c r="E31" s="62">
        <v>55</v>
      </c>
      <c r="F31" s="63">
        <v>3364</v>
      </c>
      <c r="G31" s="60">
        <v>1596</v>
      </c>
      <c r="H31" s="61">
        <v>1768</v>
      </c>
      <c r="I31" s="62">
        <v>90</v>
      </c>
      <c r="J31" s="63">
        <v>712</v>
      </c>
      <c r="K31" s="60">
        <v>226</v>
      </c>
      <c r="L31" s="61">
        <v>486</v>
      </c>
      <c r="M31" s="3"/>
      <c r="R31" s="3"/>
    </row>
    <row r="32" spans="1:18" ht="14.25" customHeight="1" x14ac:dyDescent="0.15">
      <c r="A32" s="130">
        <v>21</v>
      </c>
      <c r="B32" s="27">
        <v>2447</v>
      </c>
      <c r="C32" s="28">
        <v>1260</v>
      </c>
      <c r="D32" s="29">
        <v>1187</v>
      </c>
      <c r="E32" s="30">
        <v>56</v>
      </c>
      <c r="F32" s="31">
        <v>2992</v>
      </c>
      <c r="G32" s="28">
        <v>1406</v>
      </c>
      <c r="H32" s="29">
        <v>1586</v>
      </c>
      <c r="I32" s="30">
        <v>91</v>
      </c>
      <c r="J32" s="31">
        <v>613</v>
      </c>
      <c r="K32" s="28">
        <v>181</v>
      </c>
      <c r="L32" s="29">
        <v>432</v>
      </c>
      <c r="M32" s="3"/>
      <c r="R32" s="3"/>
    </row>
    <row r="33" spans="1:18" ht="14.25" customHeight="1" x14ac:dyDescent="0.15">
      <c r="A33" s="130">
        <v>22</v>
      </c>
      <c r="B33" s="27">
        <v>2839</v>
      </c>
      <c r="C33" s="28">
        <v>1387</v>
      </c>
      <c r="D33" s="29">
        <v>1452</v>
      </c>
      <c r="E33" s="30">
        <v>57</v>
      </c>
      <c r="F33" s="31">
        <v>2890</v>
      </c>
      <c r="G33" s="28">
        <v>1345</v>
      </c>
      <c r="H33" s="29">
        <v>1545</v>
      </c>
      <c r="I33" s="30">
        <v>92</v>
      </c>
      <c r="J33" s="31">
        <v>539</v>
      </c>
      <c r="K33" s="28">
        <v>146</v>
      </c>
      <c r="L33" s="29">
        <v>393</v>
      </c>
      <c r="M33" s="3"/>
      <c r="R33" s="3"/>
    </row>
    <row r="34" spans="1:18" ht="14.25" customHeight="1" x14ac:dyDescent="0.15">
      <c r="A34" s="130">
        <v>23</v>
      </c>
      <c r="B34" s="27">
        <v>3157</v>
      </c>
      <c r="C34" s="28">
        <v>1559</v>
      </c>
      <c r="D34" s="29">
        <v>1598</v>
      </c>
      <c r="E34" s="30">
        <v>58</v>
      </c>
      <c r="F34" s="31">
        <v>2998</v>
      </c>
      <c r="G34" s="28">
        <v>1441</v>
      </c>
      <c r="H34" s="29">
        <v>1557</v>
      </c>
      <c r="I34" s="30">
        <v>93</v>
      </c>
      <c r="J34" s="31">
        <v>423</v>
      </c>
      <c r="K34" s="28">
        <v>94</v>
      </c>
      <c r="L34" s="29">
        <v>329</v>
      </c>
      <c r="M34" s="3"/>
      <c r="R34" s="3"/>
    </row>
    <row r="35" spans="1:18" ht="14.25" customHeight="1" x14ac:dyDescent="0.15">
      <c r="A35" s="132">
        <v>24</v>
      </c>
      <c r="B35" s="35">
        <v>3291</v>
      </c>
      <c r="C35" s="36">
        <v>1656</v>
      </c>
      <c r="D35" s="37">
        <v>1635</v>
      </c>
      <c r="E35" s="38">
        <v>59</v>
      </c>
      <c r="F35" s="39">
        <v>2763</v>
      </c>
      <c r="G35" s="36">
        <v>1306</v>
      </c>
      <c r="H35" s="37">
        <v>1457</v>
      </c>
      <c r="I35" s="38">
        <v>94</v>
      </c>
      <c r="J35" s="39">
        <v>348</v>
      </c>
      <c r="K35" s="36">
        <v>78</v>
      </c>
      <c r="L35" s="37">
        <v>270</v>
      </c>
      <c r="M35" s="3"/>
      <c r="R35" s="3"/>
    </row>
    <row r="36" spans="1:18" ht="15" customHeight="1" thickBot="1" x14ac:dyDescent="0.2">
      <c r="A36" s="137" t="s">
        <v>21</v>
      </c>
      <c r="B36" s="65">
        <v>13936</v>
      </c>
      <c r="C36" s="66">
        <v>6967</v>
      </c>
      <c r="D36" s="67">
        <v>6969</v>
      </c>
      <c r="E36" s="68" t="s">
        <v>22</v>
      </c>
      <c r="F36" s="69">
        <v>15007</v>
      </c>
      <c r="G36" s="66">
        <v>7094</v>
      </c>
      <c r="H36" s="67">
        <v>7913</v>
      </c>
      <c r="I36" s="68" t="s">
        <v>23</v>
      </c>
      <c r="J36" s="69">
        <v>2635</v>
      </c>
      <c r="K36" s="66">
        <v>725</v>
      </c>
      <c r="L36" s="67">
        <v>1910</v>
      </c>
      <c r="M36" s="3"/>
      <c r="R36" s="3"/>
    </row>
    <row r="37" spans="1:18" ht="14.25" customHeight="1" thickTop="1" x14ac:dyDescent="0.15">
      <c r="A37" s="136">
        <v>25</v>
      </c>
      <c r="B37" s="59">
        <v>3461</v>
      </c>
      <c r="C37" s="60">
        <v>1736</v>
      </c>
      <c r="D37" s="61">
        <v>1725</v>
      </c>
      <c r="E37" s="62">
        <v>60</v>
      </c>
      <c r="F37" s="63">
        <v>2614</v>
      </c>
      <c r="G37" s="60">
        <v>1311</v>
      </c>
      <c r="H37" s="61">
        <v>1303</v>
      </c>
      <c r="I37" s="62">
        <v>95</v>
      </c>
      <c r="J37" s="63">
        <v>239</v>
      </c>
      <c r="K37" s="60">
        <v>53</v>
      </c>
      <c r="L37" s="61">
        <v>186</v>
      </c>
      <c r="M37" s="3"/>
      <c r="R37" s="3"/>
    </row>
    <row r="38" spans="1:18" ht="14.25" customHeight="1" x14ac:dyDescent="0.15">
      <c r="A38" s="130">
        <v>26</v>
      </c>
      <c r="B38" s="27">
        <v>3712</v>
      </c>
      <c r="C38" s="28">
        <v>1907</v>
      </c>
      <c r="D38" s="29">
        <v>1805</v>
      </c>
      <c r="E38" s="30">
        <v>61</v>
      </c>
      <c r="F38" s="31">
        <v>2503</v>
      </c>
      <c r="G38" s="28">
        <v>1204</v>
      </c>
      <c r="H38" s="29">
        <v>1299</v>
      </c>
      <c r="I38" s="30">
        <v>96</v>
      </c>
      <c r="J38" s="31">
        <v>199</v>
      </c>
      <c r="K38" s="28">
        <v>37</v>
      </c>
      <c r="L38" s="29">
        <v>162</v>
      </c>
      <c r="M38" s="3"/>
      <c r="R38" s="3"/>
    </row>
    <row r="39" spans="1:18" ht="14.25" customHeight="1" x14ac:dyDescent="0.15">
      <c r="A39" s="130">
        <v>27</v>
      </c>
      <c r="B39" s="27">
        <v>3647</v>
      </c>
      <c r="C39" s="28">
        <v>1792</v>
      </c>
      <c r="D39" s="29">
        <v>1855</v>
      </c>
      <c r="E39" s="30">
        <v>62</v>
      </c>
      <c r="F39" s="31">
        <v>2231</v>
      </c>
      <c r="G39" s="28">
        <v>1058</v>
      </c>
      <c r="H39" s="29">
        <v>1173</v>
      </c>
      <c r="I39" s="30">
        <v>97</v>
      </c>
      <c r="J39" s="31">
        <v>167</v>
      </c>
      <c r="K39" s="28">
        <v>30</v>
      </c>
      <c r="L39" s="29">
        <v>137</v>
      </c>
      <c r="M39" s="3"/>
      <c r="R39" s="3"/>
    </row>
    <row r="40" spans="1:18" ht="14.25" customHeight="1" x14ac:dyDescent="0.15">
      <c r="A40" s="130">
        <v>28</v>
      </c>
      <c r="B40" s="27">
        <v>3804</v>
      </c>
      <c r="C40" s="28">
        <v>1871</v>
      </c>
      <c r="D40" s="29">
        <v>1933</v>
      </c>
      <c r="E40" s="30">
        <v>63</v>
      </c>
      <c r="F40" s="31">
        <v>2215</v>
      </c>
      <c r="G40" s="28">
        <v>1030</v>
      </c>
      <c r="H40" s="29">
        <v>1185</v>
      </c>
      <c r="I40" s="30">
        <v>98</v>
      </c>
      <c r="J40" s="31">
        <v>116</v>
      </c>
      <c r="K40" s="28">
        <v>18</v>
      </c>
      <c r="L40" s="29">
        <v>98</v>
      </c>
      <c r="M40" s="3"/>
      <c r="R40" s="3"/>
    </row>
    <row r="41" spans="1:18" ht="14.25" customHeight="1" x14ac:dyDescent="0.15">
      <c r="A41" s="130">
        <v>29</v>
      </c>
      <c r="B41" s="27">
        <v>3570</v>
      </c>
      <c r="C41" s="28">
        <v>1774</v>
      </c>
      <c r="D41" s="29">
        <v>1796</v>
      </c>
      <c r="E41" s="30">
        <v>64</v>
      </c>
      <c r="F41" s="31">
        <v>2177</v>
      </c>
      <c r="G41" s="28">
        <v>1033</v>
      </c>
      <c r="H41" s="29">
        <v>1144</v>
      </c>
      <c r="I41" s="30">
        <v>99</v>
      </c>
      <c r="J41" s="31">
        <v>78</v>
      </c>
      <c r="K41" s="28">
        <v>8</v>
      </c>
      <c r="L41" s="29">
        <v>70</v>
      </c>
      <c r="M41" s="3"/>
      <c r="R41" s="3"/>
    </row>
    <row r="42" spans="1:18" ht="15" customHeight="1" thickBot="1" x14ac:dyDescent="0.2">
      <c r="A42" s="135" t="s">
        <v>24</v>
      </c>
      <c r="B42" s="53">
        <v>18194</v>
      </c>
      <c r="C42" s="54">
        <v>9080</v>
      </c>
      <c r="D42" s="55">
        <v>9114</v>
      </c>
      <c r="E42" s="56" t="s">
        <v>25</v>
      </c>
      <c r="F42" s="57">
        <v>11740</v>
      </c>
      <c r="G42" s="54">
        <v>5636</v>
      </c>
      <c r="H42" s="55">
        <v>6104</v>
      </c>
      <c r="I42" s="56" t="s">
        <v>26</v>
      </c>
      <c r="J42" s="57">
        <v>799</v>
      </c>
      <c r="K42" s="54">
        <v>146</v>
      </c>
      <c r="L42" s="55">
        <v>653</v>
      </c>
      <c r="M42" s="3"/>
      <c r="R42" s="3"/>
    </row>
    <row r="43" spans="1:18" ht="14.25" customHeight="1" thickTop="1" x14ac:dyDescent="0.15">
      <c r="A43" s="136">
        <v>30</v>
      </c>
      <c r="B43" s="59">
        <v>3652</v>
      </c>
      <c r="C43" s="60">
        <v>1806</v>
      </c>
      <c r="D43" s="61">
        <v>1846</v>
      </c>
      <c r="E43" s="62">
        <v>65</v>
      </c>
      <c r="F43" s="63">
        <v>1968</v>
      </c>
      <c r="G43" s="60">
        <v>956</v>
      </c>
      <c r="H43" s="61">
        <v>1012</v>
      </c>
      <c r="I43" s="62">
        <v>100</v>
      </c>
      <c r="J43" s="63">
        <v>52</v>
      </c>
      <c r="K43" s="60">
        <v>6</v>
      </c>
      <c r="L43" s="61">
        <v>46</v>
      </c>
      <c r="M43" s="3"/>
      <c r="R43" s="3"/>
    </row>
    <row r="44" spans="1:18" ht="14.25" customHeight="1" x14ac:dyDescent="0.15">
      <c r="A44" s="130">
        <v>31</v>
      </c>
      <c r="B44" s="27">
        <v>3564</v>
      </c>
      <c r="C44" s="28">
        <v>1754</v>
      </c>
      <c r="D44" s="29">
        <v>1810</v>
      </c>
      <c r="E44" s="30">
        <v>66</v>
      </c>
      <c r="F44" s="31">
        <v>1924</v>
      </c>
      <c r="G44" s="28">
        <v>926</v>
      </c>
      <c r="H44" s="29">
        <v>998</v>
      </c>
      <c r="I44" s="30">
        <v>101</v>
      </c>
      <c r="J44" s="31">
        <v>21</v>
      </c>
      <c r="K44" s="28">
        <v>4</v>
      </c>
      <c r="L44" s="29">
        <v>17</v>
      </c>
      <c r="M44" s="3"/>
      <c r="R44" s="3"/>
    </row>
    <row r="45" spans="1:18" ht="14.25" customHeight="1" x14ac:dyDescent="0.15">
      <c r="A45" s="130">
        <v>32</v>
      </c>
      <c r="B45" s="27">
        <v>3303</v>
      </c>
      <c r="C45" s="28">
        <v>1651</v>
      </c>
      <c r="D45" s="29">
        <v>1652</v>
      </c>
      <c r="E45" s="30">
        <v>67</v>
      </c>
      <c r="F45" s="31">
        <v>1868</v>
      </c>
      <c r="G45" s="28">
        <v>905</v>
      </c>
      <c r="H45" s="29">
        <v>963</v>
      </c>
      <c r="I45" s="30">
        <v>102</v>
      </c>
      <c r="J45" s="31">
        <v>24</v>
      </c>
      <c r="K45" s="28">
        <v>2</v>
      </c>
      <c r="L45" s="29">
        <v>22</v>
      </c>
      <c r="M45" s="3"/>
      <c r="R45" s="3"/>
    </row>
    <row r="46" spans="1:18" ht="14.25" customHeight="1" x14ac:dyDescent="0.15">
      <c r="A46" s="130">
        <v>33</v>
      </c>
      <c r="B46" s="27">
        <v>3370</v>
      </c>
      <c r="C46" s="28">
        <v>1668</v>
      </c>
      <c r="D46" s="29">
        <v>1702</v>
      </c>
      <c r="E46" s="30">
        <v>68</v>
      </c>
      <c r="F46" s="31">
        <v>1840</v>
      </c>
      <c r="G46" s="28">
        <v>895</v>
      </c>
      <c r="H46" s="29">
        <v>945</v>
      </c>
      <c r="I46" s="30">
        <v>103</v>
      </c>
      <c r="J46" s="70">
        <v>15</v>
      </c>
      <c r="K46" s="71">
        <v>2</v>
      </c>
      <c r="L46" s="72">
        <v>13</v>
      </c>
      <c r="M46" s="3"/>
      <c r="R46" s="3"/>
    </row>
    <row r="47" spans="1:18" ht="14.25" customHeight="1" x14ac:dyDescent="0.15">
      <c r="A47" s="130">
        <v>34</v>
      </c>
      <c r="B47" s="27">
        <v>3369</v>
      </c>
      <c r="C47" s="28">
        <v>1623</v>
      </c>
      <c r="D47" s="29">
        <v>1746</v>
      </c>
      <c r="E47" s="30">
        <v>69</v>
      </c>
      <c r="F47" s="31">
        <v>1830</v>
      </c>
      <c r="G47" s="28">
        <v>853</v>
      </c>
      <c r="H47" s="29">
        <v>977</v>
      </c>
      <c r="I47" s="30" t="s">
        <v>27</v>
      </c>
      <c r="J47" s="70">
        <v>13</v>
      </c>
      <c r="K47" s="71">
        <v>4</v>
      </c>
      <c r="L47" s="72">
        <v>9</v>
      </c>
      <c r="M47" s="3"/>
      <c r="R47" s="3"/>
    </row>
    <row r="48" spans="1:18" ht="15" customHeight="1" x14ac:dyDescent="0.15">
      <c r="A48" s="138" t="s">
        <v>28</v>
      </c>
      <c r="B48" s="74">
        <v>17258</v>
      </c>
      <c r="C48" s="75">
        <v>8502</v>
      </c>
      <c r="D48" s="76">
        <v>8756</v>
      </c>
      <c r="E48" s="77" t="s">
        <v>29</v>
      </c>
      <c r="F48" s="78">
        <v>9430</v>
      </c>
      <c r="G48" s="75">
        <v>4535</v>
      </c>
      <c r="H48" s="76">
        <v>4895</v>
      </c>
      <c r="I48" s="139" t="s">
        <v>30</v>
      </c>
      <c r="J48" s="78">
        <v>125</v>
      </c>
      <c r="K48" s="75">
        <v>18</v>
      </c>
      <c r="L48" s="76">
        <v>107</v>
      </c>
      <c r="M48" s="3"/>
      <c r="P48" s="80"/>
      <c r="R48" s="3"/>
    </row>
    <row r="49" spans="1:17" s="3" customFormat="1" ht="15.75" customHeight="1" x14ac:dyDescent="0.15">
      <c r="A49" s="120" t="s">
        <v>31</v>
      </c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</row>
    <row r="50" spans="1:17" s="84" customFormat="1" ht="15" customHeight="1" x14ac:dyDescent="0.15">
      <c r="A50" s="124" t="s">
        <v>32</v>
      </c>
      <c r="B50" s="124" t="s">
        <v>5</v>
      </c>
      <c r="C50" s="125" t="s">
        <v>6</v>
      </c>
      <c r="D50" s="140" t="s">
        <v>7</v>
      </c>
      <c r="E50" s="123" t="s">
        <v>32</v>
      </c>
      <c r="F50" s="127" t="s">
        <v>5</v>
      </c>
      <c r="G50" s="125" t="s">
        <v>6</v>
      </c>
      <c r="H50" s="126" t="s">
        <v>7</v>
      </c>
      <c r="I50" s="127" t="s">
        <v>32</v>
      </c>
      <c r="J50" s="124" t="s">
        <v>5</v>
      </c>
      <c r="K50" s="125" t="s">
        <v>6</v>
      </c>
      <c r="L50" s="141" t="s">
        <v>7</v>
      </c>
      <c r="N50" s="85"/>
      <c r="O50" s="85"/>
      <c r="P50" s="5"/>
      <c r="Q50" s="85"/>
    </row>
    <row r="51" spans="1:17" ht="21.75" customHeight="1" x14ac:dyDescent="0.15">
      <c r="A51" s="142" t="s">
        <v>33</v>
      </c>
      <c r="B51" s="143">
        <f>SUM(B12,B18,B24)</f>
        <v>29453</v>
      </c>
      <c r="C51" s="144">
        <f>SUM(C12,C18,C24)</f>
        <v>15084</v>
      </c>
      <c r="D51" s="145">
        <f>SUM(D12,D18,D24)</f>
        <v>14369</v>
      </c>
      <c r="E51" s="146" t="s">
        <v>34</v>
      </c>
      <c r="F51" s="145">
        <f>SUM(F12,F18,F24,F30,B30,B36,B42,B48,F36,F42)</f>
        <v>158088</v>
      </c>
      <c r="G51" s="144">
        <f>SUM(G12,G18,G24,G30,C30,C36,C42,C48,G36,G42)</f>
        <v>76650</v>
      </c>
      <c r="H51" s="147">
        <f>SUM(H12,H18,H24,H30,D30,D36,D42,D48,H36,H42)</f>
        <v>81438</v>
      </c>
      <c r="I51" s="148" t="s">
        <v>35</v>
      </c>
      <c r="J51" s="93">
        <f>SUM(J18,J12,F48,J24,J30,J36,J42,J48)</f>
        <v>43593</v>
      </c>
      <c r="K51" s="94">
        <f>SUM(K18,K12,G48,K24,K30,K36,K42,K48)</f>
        <v>18213</v>
      </c>
      <c r="L51" s="95">
        <f>SUM(L18,L12,H48,L24,L30,L36,L42,L48)</f>
        <v>25380</v>
      </c>
    </row>
    <row r="52" spans="1:17" ht="15" customHeight="1" x14ac:dyDescent="0.15">
      <c r="A52" s="149" t="s">
        <v>36</v>
      </c>
      <c r="B52" s="97">
        <f>B51/B6</f>
        <v>0.12742824508726538</v>
      </c>
      <c r="C52" s="98">
        <f>C51/C6</f>
        <v>0.1371933749897678</v>
      </c>
      <c r="D52" s="99">
        <f>D51/D6</f>
        <v>0.1185688233886473</v>
      </c>
      <c r="E52" s="150" t="s">
        <v>36</v>
      </c>
      <c r="F52" s="99">
        <f>F51/B6</f>
        <v>0.68396687635743769</v>
      </c>
      <c r="G52" s="98">
        <f>G51/C6</f>
        <v>0.69715408333105955</v>
      </c>
      <c r="H52" s="101">
        <f>H51/D6</f>
        <v>0.67200277257461605</v>
      </c>
      <c r="I52" s="151" t="s">
        <v>36</v>
      </c>
      <c r="J52" s="97">
        <f>J51/B6</f>
        <v>0.18860487855529692</v>
      </c>
      <c r="K52" s="98">
        <f>K51/C6</f>
        <v>0.1656525416791727</v>
      </c>
      <c r="L52" s="101">
        <f>L51/D6</f>
        <v>0.20942840403673663</v>
      </c>
    </row>
    <row r="53" spans="1:17" s="107" customFormat="1" ht="12" customHeight="1" x14ac:dyDescent="0.15">
      <c r="A53" s="103" t="s">
        <v>37</v>
      </c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52"/>
      <c r="N53" s="3"/>
      <c r="O53" s="3"/>
      <c r="P53" s="80"/>
      <c r="Q53" s="3"/>
    </row>
    <row r="54" spans="1:17" s="107" customFormat="1" ht="12" customHeight="1" x14ac:dyDescent="0.15">
      <c r="A54" s="103" t="s">
        <v>38</v>
      </c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52"/>
      <c r="N54" s="3"/>
      <c r="O54" s="3"/>
      <c r="P54" s="80"/>
      <c r="Q54" s="3"/>
    </row>
    <row r="55" spans="1:17" s="107" customFormat="1" ht="15" customHeight="1" x14ac:dyDescent="0.15">
      <c r="A55" s="104"/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52" t="s">
        <v>39</v>
      </c>
      <c r="N55" s="3"/>
      <c r="O55" s="3"/>
      <c r="P55" s="80"/>
      <c r="Q55" s="3"/>
    </row>
    <row r="56" spans="1:17" s="107" customFormat="1" ht="15" customHeight="1" x14ac:dyDescent="0.25">
      <c r="A56" s="104"/>
      <c r="B56" s="104"/>
      <c r="C56" s="104"/>
      <c r="D56" s="104"/>
      <c r="E56" s="108"/>
      <c r="F56" s="109"/>
      <c r="G56" s="109"/>
      <c r="H56" s="109"/>
      <c r="I56" s="109"/>
      <c r="J56" s="109"/>
      <c r="K56" s="109"/>
      <c r="L56" s="110" t="s">
        <v>40</v>
      </c>
      <c r="N56" s="3"/>
      <c r="O56" s="3"/>
      <c r="P56" s="3"/>
      <c r="Q56" s="3"/>
    </row>
    <row r="58" spans="1:17" s="3" customFormat="1" ht="12" customHeight="1" x14ac:dyDescent="0.15">
      <c r="K58" s="153"/>
      <c r="L58" s="153"/>
      <c r="P58" s="85"/>
    </row>
    <row r="59" spans="1:17" s="3" customFormat="1" ht="12" customHeight="1" x14ac:dyDescent="0.15">
      <c r="K59" s="154"/>
      <c r="L59" s="155"/>
    </row>
  </sheetData>
  <mergeCells count="5">
    <mergeCell ref="B1:J2"/>
    <mergeCell ref="E6:H6"/>
    <mergeCell ref="I6:L6"/>
    <mergeCell ref="A49:L49"/>
    <mergeCell ref="K58:L58"/>
  </mergeCells>
  <phoneticPr fontId="2"/>
  <hyperlinks>
    <hyperlink ref="L56" r:id="rId1" xr:uid="{36494C09-5B29-4DAA-AA26-E04861411744}"/>
  </hyperlinks>
  <printOptions horizontalCentered="1"/>
  <pageMargins left="0.70866141732283472" right="0.59055118110236227" top="0.6692913385826772" bottom="0.19685039370078741" header="0.51181102362204722" footer="0.31496062992125984"/>
  <pageSetup paperSize="9" scale="97" fitToWidth="0" fitToHeight="0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0A694-E26C-4C67-A0BF-A5D39AFCE247}">
  <dimension ref="A1:R59"/>
  <sheetViews>
    <sheetView tabSelected="1" view="pageBreakPreview" zoomScale="115" zoomScaleNormal="50" zoomScaleSheetLayoutView="115" workbookViewId="0"/>
  </sheetViews>
  <sheetFormatPr defaultRowHeight="13.5" x14ac:dyDescent="0.15"/>
  <cols>
    <col min="1" max="1" width="8.375" customWidth="1"/>
    <col min="2" max="2" width="7.75" customWidth="1"/>
    <col min="3" max="3" width="8.25" customWidth="1"/>
    <col min="4" max="4" width="7.625" customWidth="1"/>
    <col min="5" max="5" width="8.5" customWidth="1"/>
    <col min="6" max="6" width="7.5" customWidth="1"/>
    <col min="7" max="8" width="7.125" customWidth="1"/>
    <col min="9" max="9" width="8.25" customWidth="1"/>
    <col min="10" max="10" width="7.5" customWidth="1"/>
    <col min="11" max="11" width="7" customWidth="1"/>
    <col min="12" max="12" width="7.125" customWidth="1"/>
    <col min="13" max="13" width="0.75" customWidth="1"/>
    <col min="14" max="14" width="6.5" style="3" customWidth="1"/>
    <col min="15" max="16" width="7.25" style="3" customWidth="1"/>
    <col min="17" max="17" width="8.375" style="3" customWidth="1"/>
  </cols>
  <sheetData>
    <row r="1" spans="1:18" ht="24" customHeight="1" x14ac:dyDescent="0.15">
      <c r="A1" s="2"/>
      <c r="B1" s="115" t="s">
        <v>0</v>
      </c>
      <c r="C1" s="115"/>
      <c r="D1" s="115"/>
      <c r="E1" s="115"/>
      <c r="F1" s="115"/>
      <c r="G1" s="115"/>
      <c r="H1" s="115"/>
      <c r="I1" s="115"/>
      <c r="J1" s="115"/>
      <c r="K1" s="2"/>
      <c r="L1" s="2"/>
    </row>
    <row r="2" spans="1:18" ht="24" customHeight="1" x14ac:dyDescent="0.2">
      <c r="A2" s="2"/>
      <c r="B2" s="116"/>
      <c r="C2" s="116"/>
      <c r="D2" s="116"/>
      <c r="E2" s="116"/>
      <c r="F2" s="116"/>
      <c r="G2" s="116"/>
      <c r="H2" s="116"/>
      <c r="I2" s="116"/>
      <c r="J2" s="116"/>
      <c r="K2" s="4" t="s">
        <v>45</v>
      </c>
      <c r="L2" s="2"/>
    </row>
    <row r="3" spans="1:18" s="3" customFormat="1" ht="15.75" customHeight="1" x14ac:dyDescent="0.15">
      <c r="A3" s="5"/>
      <c r="B3" s="5"/>
      <c r="C3" s="5"/>
      <c r="D3" s="6" t="s">
        <v>2</v>
      </c>
      <c r="F3" s="5"/>
      <c r="G3" s="5"/>
      <c r="H3" s="5"/>
      <c r="I3" s="5"/>
      <c r="J3" s="5"/>
      <c r="K3" s="5"/>
      <c r="L3" s="5"/>
    </row>
    <row r="4" spans="1:18" ht="13.5" customHeight="1" x14ac:dyDescent="0.15">
      <c r="A4" s="2"/>
      <c r="B4" s="2"/>
      <c r="C4" s="2"/>
      <c r="D4" s="2"/>
      <c r="E4" s="2"/>
      <c r="F4" s="2"/>
      <c r="G4" s="2"/>
      <c r="H4" s="2"/>
      <c r="I4" s="2"/>
      <c r="J4" s="122"/>
      <c r="K4" s="122"/>
      <c r="L4" s="8" t="s">
        <v>46</v>
      </c>
    </row>
    <row r="5" spans="1:18" s="14" customFormat="1" ht="15" customHeight="1" x14ac:dyDescent="0.15">
      <c r="A5" s="123" t="s">
        <v>4</v>
      </c>
      <c r="B5" s="124" t="s">
        <v>5</v>
      </c>
      <c r="C5" s="125" t="s">
        <v>6</v>
      </c>
      <c r="D5" s="126" t="s">
        <v>7</v>
      </c>
      <c r="E5" s="123" t="s">
        <v>4</v>
      </c>
      <c r="F5" s="127" t="s">
        <v>5</v>
      </c>
      <c r="G5" s="125" t="s">
        <v>6</v>
      </c>
      <c r="H5" s="126" t="s">
        <v>7</v>
      </c>
      <c r="I5" s="123" t="s">
        <v>4</v>
      </c>
      <c r="J5" s="127" t="s">
        <v>5</v>
      </c>
      <c r="K5" s="125" t="s">
        <v>6</v>
      </c>
      <c r="L5" s="126" t="s">
        <v>7</v>
      </c>
      <c r="N5" s="3"/>
      <c r="O5" s="3"/>
      <c r="P5" s="3"/>
      <c r="Q5" s="3"/>
    </row>
    <row r="6" spans="1:18" ht="15" customHeight="1" x14ac:dyDescent="0.15">
      <c r="A6" s="128" t="s">
        <v>8</v>
      </c>
      <c r="B6" s="16">
        <v>231685</v>
      </c>
      <c r="C6" s="17">
        <v>110228</v>
      </c>
      <c r="D6" s="18">
        <v>121457</v>
      </c>
      <c r="E6" s="117"/>
      <c r="F6" s="118"/>
      <c r="G6" s="118"/>
      <c r="H6" s="119"/>
      <c r="I6" s="117"/>
      <c r="J6" s="118"/>
      <c r="K6" s="118"/>
      <c r="L6" s="119"/>
      <c r="M6" s="3"/>
      <c r="R6" s="3"/>
    </row>
    <row r="7" spans="1:18" ht="14.25" customHeight="1" x14ac:dyDescent="0.15">
      <c r="A7" s="129">
        <v>0</v>
      </c>
      <c r="B7" s="20">
        <v>1773</v>
      </c>
      <c r="C7" s="21">
        <v>925</v>
      </c>
      <c r="D7" s="22">
        <v>848</v>
      </c>
      <c r="E7" s="23">
        <v>35</v>
      </c>
      <c r="F7" s="24">
        <v>3450</v>
      </c>
      <c r="G7" s="21">
        <v>1651</v>
      </c>
      <c r="H7" s="22">
        <v>1799</v>
      </c>
      <c r="I7" s="23">
        <v>70</v>
      </c>
      <c r="J7" s="24">
        <v>1776</v>
      </c>
      <c r="K7" s="21">
        <v>813</v>
      </c>
      <c r="L7" s="22">
        <v>963</v>
      </c>
      <c r="M7" s="3"/>
      <c r="Q7" s="25"/>
      <c r="R7" s="3"/>
    </row>
    <row r="8" spans="1:18" ht="14.25" customHeight="1" x14ac:dyDescent="0.15">
      <c r="A8" s="130">
        <v>1</v>
      </c>
      <c r="B8" s="27">
        <v>1741</v>
      </c>
      <c r="C8" s="28">
        <v>867</v>
      </c>
      <c r="D8" s="29">
        <v>874</v>
      </c>
      <c r="E8" s="30">
        <v>36</v>
      </c>
      <c r="F8" s="31">
        <v>3441</v>
      </c>
      <c r="G8" s="28">
        <v>1671</v>
      </c>
      <c r="H8" s="29">
        <v>1770</v>
      </c>
      <c r="I8" s="30">
        <v>71</v>
      </c>
      <c r="J8" s="31">
        <v>1857</v>
      </c>
      <c r="K8" s="28">
        <v>883</v>
      </c>
      <c r="L8" s="29">
        <v>974</v>
      </c>
      <c r="M8" s="3"/>
      <c r="Q8" s="32"/>
      <c r="R8" s="3"/>
    </row>
    <row r="9" spans="1:18" ht="14.25" customHeight="1" x14ac:dyDescent="0.15">
      <c r="A9" s="130">
        <v>2</v>
      </c>
      <c r="B9" s="27">
        <v>1735</v>
      </c>
      <c r="C9" s="28">
        <v>862</v>
      </c>
      <c r="D9" s="29">
        <v>873</v>
      </c>
      <c r="E9" s="30">
        <v>37</v>
      </c>
      <c r="F9" s="31">
        <v>3459</v>
      </c>
      <c r="G9" s="28">
        <v>1610</v>
      </c>
      <c r="H9" s="29">
        <v>1849</v>
      </c>
      <c r="I9" s="30">
        <v>72</v>
      </c>
      <c r="J9" s="31">
        <v>1959</v>
      </c>
      <c r="K9" s="28">
        <v>925</v>
      </c>
      <c r="L9" s="29">
        <v>1034</v>
      </c>
      <c r="M9" s="3"/>
      <c r="Q9" s="131"/>
      <c r="R9" s="3"/>
    </row>
    <row r="10" spans="1:18" ht="14.25" customHeight="1" x14ac:dyDescent="0.15">
      <c r="A10" s="130">
        <v>3</v>
      </c>
      <c r="B10" s="27">
        <v>1962</v>
      </c>
      <c r="C10" s="28">
        <v>1001</v>
      </c>
      <c r="D10" s="29">
        <v>961</v>
      </c>
      <c r="E10" s="30">
        <v>38</v>
      </c>
      <c r="F10" s="31">
        <v>3600</v>
      </c>
      <c r="G10" s="28">
        <v>1772</v>
      </c>
      <c r="H10" s="29">
        <v>1828</v>
      </c>
      <c r="I10" s="30">
        <v>73</v>
      </c>
      <c r="J10" s="31">
        <v>2058</v>
      </c>
      <c r="K10" s="28">
        <v>901</v>
      </c>
      <c r="L10" s="29">
        <v>1157</v>
      </c>
      <c r="M10" s="3"/>
      <c r="Q10" s="32"/>
      <c r="R10" s="3"/>
    </row>
    <row r="11" spans="1:18" ht="14.25" customHeight="1" x14ac:dyDescent="0.15">
      <c r="A11" s="132">
        <v>4</v>
      </c>
      <c r="B11" s="35">
        <v>2014</v>
      </c>
      <c r="C11" s="36">
        <v>1054</v>
      </c>
      <c r="D11" s="37">
        <v>960</v>
      </c>
      <c r="E11" s="38">
        <v>39</v>
      </c>
      <c r="F11" s="39">
        <v>3748</v>
      </c>
      <c r="G11" s="36">
        <v>1834</v>
      </c>
      <c r="H11" s="37">
        <v>1914</v>
      </c>
      <c r="I11" s="38">
        <v>74</v>
      </c>
      <c r="J11" s="39">
        <v>2272</v>
      </c>
      <c r="K11" s="36">
        <v>1036</v>
      </c>
      <c r="L11" s="37">
        <v>1236</v>
      </c>
      <c r="M11" s="3"/>
      <c r="R11" s="3"/>
    </row>
    <row r="12" spans="1:18" ht="15" customHeight="1" thickBot="1" x14ac:dyDescent="0.2">
      <c r="A12" s="133" t="s">
        <v>9</v>
      </c>
      <c r="B12" s="41">
        <v>9225</v>
      </c>
      <c r="C12" s="42">
        <v>4709</v>
      </c>
      <c r="D12" s="43">
        <v>4516</v>
      </c>
      <c r="E12" s="44" t="s">
        <v>10</v>
      </c>
      <c r="F12" s="45">
        <v>17698</v>
      </c>
      <c r="G12" s="42">
        <v>8538</v>
      </c>
      <c r="H12" s="43">
        <v>9160</v>
      </c>
      <c r="I12" s="44" t="s">
        <v>11</v>
      </c>
      <c r="J12" s="45">
        <v>9922</v>
      </c>
      <c r="K12" s="42">
        <v>4558</v>
      </c>
      <c r="L12" s="43">
        <v>5364</v>
      </c>
      <c r="M12" s="3"/>
      <c r="R12" s="3"/>
    </row>
    <row r="13" spans="1:18" ht="14.25" customHeight="1" thickTop="1" x14ac:dyDescent="0.15">
      <c r="A13" s="134">
        <v>5</v>
      </c>
      <c r="B13" s="47">
        <v>2013</v>
      </c>
      <c r="C13" s="48">
        <v>1021</v>
      </c>
      <c r="D13" s="49">
        <v>992</v>
      </c>
      <c r="E13" s="50">
        <v>40</v>
      </c>
      <c r="F13" s="51">
        <v>3733</v>
      </c>
      <c r="G13" s="48">
        <v>1815</v>
      </c>
      <c r="H13" s="49">
        <v>1918</v>
      </c>
      <c r="I13" s="50">
        <v>75</v>
      </c>
      <c r="J13" s="51">
        <v>2313</v>
      </c>
      <c r="K13" s="48">
        <v>1060</v>
      </c>
      <c r="L13" s="49">
        <v>1253</v>
      </c>
      <c r="M13" s="3"/>
      <c r="R13" s="3"/>
    </row>
    <row r="14" spans="1:18" ht="14.25" customHeight="1" x14ac:dyDescent="0.15">
      <c r="A14" s="130">
        <v>6</v>
      </c>
      <c r="B14" s="27">
        <v>2132</v>
      </c>
      <c r="C14" s="28">
        <v>1117</v>
      </c>
      <c r="D14" s="29">
        <v>1015</v>
      </c>
      <c r="E14" s="30">
        <v>41</v>
      </c>
      <c r="F14" s="31">
        <v>3607</v>
      </c>
      <c r="G14" s="28">
        <v>1762</v>
      </c>
      <c r="H14" s="29">
        <v>1845</v>
      </c>
      <c r="I14" s="30">
        <v>76</v>
      </c>
      <c r="J14" s="31">
        <v>2279</v>
      </c>
      <c r="K14" s="28">
        <v>1022</v>
      </c>
      <c r="L14" s="29">
        <v>1257</v>
      </c>
      <c r="M14" s="3"/>
      <c r="R14" s="3"/>
    </row>
    <row r="15" spans="1:18" ht="14.25" customHeight="1" x14ac:dyDescent="0.15">
      <c r="A15" s="130">
        <v>7</v>
      </c>
      <c r="B15" s="27">
        <v>2304</v>
      </c>
      <c r="C15" s="28">
        <v>1201</v>
      </c>
      <c r="D15" s="29">
        <v>1103</v>
      </c>
      <c r="E15" s="30">
        <v>42</v>
      </c>
      <c r="F15" s="31">
        <v>3638</v>
      </c>
      <c r="G15" s="28">
        <v>1735</v>
      </c>
      <c r="H15" s="29">
        <v>1903</v>
      </c>
      <c r="I15" s="30">
        <v>77</v>
      </c>
      <c r="J15" s="31">
        <v>1313</v>
      </c>
      <c r="K15" s="28">
        <v>546</v>
      </c>
      <c r="L15" s="29">
        <v>767</v>
      </c>
      <c r="M15" s="3"/>
      <c r="R15" s="3"/>
    </row>
    <row r="16" spans="1:18" ht="14.25" customHeight="1" x14ac:dyDescent="0.15">
      <c r="A16" s="130">
        <v>8</v>
      </c>
      <c r="B16" s="27">
        <v>2165</v>
      </c>
      <c r="C16" s="28">
        <v>1112</v>
      </c>
      <c r="D16" s="29">
        <v>1053</v>
      </c>
      <c r="E16" s="30">
        <v>43</v>
      </c>
      <c r="F16" s="31">
        <v>3766</v>
      </c>
      <c r="G16" s="28">
        <v>1814</v>
      </c>
      <c r="H16" s="29">
        <v>1952</v>
      </c>
      <c r="I16" s="30">
        <v>78</v>
      </c>
      <c r="J16" s="31">
        <v>1383</v>
      </c>
      <c r="K16" s="28">
        <v>591</v>
      </c>
      <c r="L16" s="29">
        <v>792</v>
      </c>
      <c r="M16" s="3"/>
      <c r="R16" s="3"/>
    </row>
    <row r="17" spans="1:18" ht="14.25" customHeight="1" x14ac:dyDescent="0.15">
      <c r="A17" s="130">
        <v>9</v>
      </c>
      <c r="B17" s="27">
        <v>2076</v>
      </c>
      <c r="C17" s="28">
        <v>1089</v>
      </c>
      <c r="D17" s="29">
        <v>987</v>
      </c>
      <c r="E17" s="30">
        <v>44</v>
      </c>
      <c r="F17" s="31">
        <v>3822</v>
      </c>
      <c r="G17" s="28">
        <v>1834</v>
      </c>
      <c r="H17" s="29">
        <v>1988</v>
      </c>
      <c r="I17" s="30">
        <v>79</v>
      </c>
      <c r="J17" s="31">
        <v>1571</v>
      </c>
      <c r="K17" s="28">
        <v>653</v>
      </c>
      <c r="L17" s="29">
        <v>918</v>
      </c>
      <c r="M17" s="3"/>
      <c r="R17" s="3"/>
    </row>
    <row r="18" spans="1:18" ht="15" customHeight="1" thickBot="1" x14ac:dyDescent="0.2">
      <c r="A18" s="135" t="s">
        <v>12</v>
      </c>
      <c r="B18" s="53">
        <v>10690</v>
      </c>
      <c r="C18" s="54">
        <v>5540</v>
      </c>
      <c r="D18" s="55">
        <v>5150</v>
      </c>
      <c r="E18" s="56" t="s">
        <v>13</v>
      </c>
      <c r="F18" s="57">
        <v>18566</v>
      </c>
      <c r="G18" s="54">
        <v>8960</v>
      </c>
      <c r="H18" s="55">
        <v>9606</v>
      </c>
      <c r="I18" s="56" t="s">
        <v>14</v>
      </c>
      <c r="J18" s="57">
        <v>8859</v>
      </c>
      <c r="K18" s="54">
        <v>3872</v>
      </c>
      <c r="L18" s="55">
        <v>4987</v>
      </c>
      <c r="M18" s="3"/>
      <c r="R18" s="3"/>
    </row>
    <row r="19" spans="1:18" ht="14.25" customHeight="1" thickTop="1" x14ac:dyDescent="0.15">
      <c r="A19" s="136">
        <v>10</v>
      </c>
      <c r="B19" s="59">
        <v>2089</v>
      </c>
      <c r="C19" s="60">
        <v>1038</v>
      </c>
      <c r="D19" s="61">
        <v>1051</v>
      </c>
      <c r="E19" s="62">
        <v>45</v>
      </c>
      <c r="F19" s="63">
        <v>3802</v>
      </c>
      <c r="G19" s="60">
        <v>1808</v>
      </c>
      <c r="H19" s="61">
        <v>1994</v>
      </c>
      <c r="I19" s="62">
        <v>80</v>
      </c>
      <c r="J19" s="63">
        <v>1588</v>
      </c>
      <c r="K19" s="60">
        <v>704</v>
      </c>
      <c r="L19" s="61">
        <v>884</v>
      </c>
      <c r="M19" s="3"/>
      <c r="R19" s="3"/>
    </row>
    <row r="20" spans="1:18" ht="14.25" customHeight="1" x14ac:dyDescent="0.15">
      <c r="A20" s="130">
        <v>11</v>
      </c>
      <c r="B20" s="27">
        <v>1942</v>
      </c>
      <c r="C20" s="28">
        <v>970</v>
      </c>
      <c r="D20" s="29">
        <v>972</v>
      </c>
      <c r="E20" s="30">
        <v>46</v>
      </c>
      <c r="F20" s="31">
        <v>3787</v>
      </c>
      <c r="G20" s="28">
        <v>1770</v>
      </c>
      <c r="H20" s="29">
        <v>2017</v>
      </c>
      <c r="I20" s="30">
        <v>81</v>
      </c>
      <c r="J20" s="31">
        <v>1553</v>
      </c>
      <c r="K20" s="28">
        <v>640</v>
      </c>
      <c r="L20" s="29">
        <v>913</v>
      </c>
      <c r="M20" s="3"/>
      <c r="R20" s="3"/>
    </row>
    <row r="21" spans="1:18" ht="14.25" customHeight="1" x14ac:dyDescent="0.15">
      <c r="A21" s="130">
        <v>12</v>
      </c>
      <c r="B21" s="27">
        <v>1885</v>
      </c>
      <c r="C21" s="28">
        <v>977</v>
      </c>
      <c r="D21" s="29">
        <v>908</v>
      </c>
      <c r="E21" s="30">
        <v>47</v>
      </c>
      <c r="F21" s="31">
        <v>3817</v>
      </c>
      <c r="G21" s="28">
        <v>1825</v>
      </c>
      <c r="H21" s="29">
        <v>1992</v>
      </c>
      <c r="I21" s="30">
        <v>82</v>
      </c>
      <c r="J21" s="31">
        <v>1463</v>
      </c>
      <c r="K21" s="28">
        <v>559</v>
      </c>
      <c r="L21" s="29">
        <v>904</v>
      </c>
      <c r="M21" s="3"/>
      <c r="R21" s="3"/>
    </row>
    <row r="22" spans="1:18" ht="14.25" customHeight="1" x14ac:dyDescent="0.15">
      <c r="A22" s="130">
        <v>13</v>
      </c>
      <c r="B22" s="27">
        <v>1846</v>
      </c>
      <c r="C22" s="28">
        <v>947</v>
      </c>
      <c r="D22" s="29">
        <v>899</v>
      </c>
      <c r="E22" s="30">
        <v>48</v>
      </c>
      <c r="F22" s="31">
        <v>3756</v>
      </c>
      <c r="G22" s="28">
        <v>1803</v>
      </c>
      <c r="H22" s="29">
        <v>1953</v>
      </c>
      <c r="I22" s="30">
        <v>83</v>
      </c>
      <c r="J22" s="31">
        <v>1195</v>
      </c>
      <c r="K22" s="28">
        <v>441</v>
      </c>
      <c r="L22" s="29">
        <v>754</v>
      </c>
      <c r="M22" s="3"/>
      <c r="R22" s="3"/>
    </row>
    <row r="23" spans="1:18" ht="14.25" customHeight="1" x14ac:dyDescent="0.15">
      <c r="A23" s="132">
        <v>14</v>
      </c>
      <c r="B23" s="35">
        <v>1757</v>
      </c>
      <c r="C23" s="36">
        <v>886</v>
      </c>
      <c r="D23" s="37">
        <v>871</v>
      </c>
      <c r="E23" s="38">
        <v>49</v>
      </c>
      <c r="F23" s="39">
        <v>3798</v>
      </c>
      <c r="G23" s="36">
        <v>1780</v>
      </c>
      <c r="H23" s="37">
        <v>2018</v>
      </c>
      <c r="I23" s="38">
        <v>84</v>
      </c>
      <c r="J23" s="39">
        <v>1046</v>
      </c>
      <c r="K23" s="36">
        <v>392</v>
      </c>
      <c r="L23" s="37">
        <v>654</v>
      </c>
      <c r="M23" s="3"/>
      <c r="R23" s="3"/>
    </row>
    <row r="24" spans="1:18" ht="15" customHeight="1" thickBot="1" x14ac:dyDescent="0.2">
      <c r="A24" s="133" t="s">
        <v>15</v>
      </c>
      <c r="B24" s="41">
        <v>9519</v>
      </c>
      <c r="C24" s="42">
        <v>4818</v>
      </c>
      <c r="D24" s="43">
        <v>4701</v>
      </c>
      <c r="E24" s="44" t="s">
        <v>16</v>
      </c>
      <c r="F24" s="45">
        <v>18960</v>
      </c>
      <c r="G24" s="42">
        <v>8986</v>
      </c>
      <c r="H24" s="43">
        <v>9974</v>
      </c>
      <c r="I24" s="44" t="s">
        <v>17</v>
      </c>
      <c r="J24" s="45">
        <v>6845</v>
      </c>
      <c r="K24" s="42">
        <v>2736</v>
      </c>
      <c r="L24" s="43">
        <v>4109</v>
      </c>
      <c r="M24" s="3"/>
      <c r="R24" s="3"/>
    </row>
    <row r="25" spans="1:18" ht="14.25" customHeight="1" thickTop="1" x14ac:dyDescent="0.15">
      <c r="A25" s="134">
        <v>15</v>
      </c>
      <c r="B25" s="47">
        <v>1776</v>
      </c>
      <c r="C25" s="48">
        <v>910</v>
      </c>
      <c r="D25" s="49">
        <v>866</v>
      </c>
      <c r="E25" s="50">
        <v>50</v>
      </c>
      <c r="F25" s="51">
        <v>3895</v>
      </c>
      <c r="G25" s="48">
        <v>1860</v>
      </c>
      <c r="H25" s="49">
        <v>2035</v>
      </c>
      <c r="I25" s="50">
        <v>85</v>
      </c>
      <c r="J25" s="51">
        <v>1098</v>
      </c>
      <c r="K25" s="48">
        <v>387</v>
      </c>
      <c r="L25" s="49">
        <v>711</v>
      </c>
      <c r="M25" s="3"/>
      <c r="R25" s="3"/>
    </row>
    <row r="26" spans="1:18" ht="14.25" customHeight="1" x14ac:dyDescent="0.15">
      <c r="A26" s="130">
        <v>16</v>
      </c>
      <c r="B26" s="27">
        <v>1611</v>
      </c>
      <c r="C26" s="28">
        <v>762</v>
      </c>
      <c r="D26" s="29">
        <v>849</v>
      </c>
      <c r="E26" s="30">
        <v>51</v>
      </c>
      <c r="F26" s="31">
        <v>3618</v>
      </c>
      <c r="G26" s="28">
        <v>1689</v>
      </c>
      <c r="H26" s="29">
        <v>1929</v>
      </c>
      <c r="I26" s="30">
        <v>86</v>
      </c>
      <c r="J26" s="31">
        <v>1022</v>
      </c>
      <c r="K26" s="28">
        <v>320</v>
      </c>
      <c r="L26" s="29">
        <v>702</v>
      </c>
      <c r="M26" s="3"/>
      <c r="R26" s="3"/>
    </row>
    <row r="27" spans="1:18" ht="14.25" customHeight="1" x14ac:dyDescent="0.15">
      <c r="A27" s="130">
        <v>17</v>
      </c>
      <c r="B27" s="27">
        <v>1525</v>
      </c>
      <c r="C27" s="28">
        <v>804</v>
      </c>
      <c r="D27" s="29">
        <v>721</v>
      </c>
      <c r="E27" s="30">
        <v>52</v>
      </c>
      <c r="F27" s="31">
        <v>3710</v>
      </c>
      <c r="G27" s="28">
        <v>1742</v>
      </c>
      <c r="H27" s="29">
        <v>1968</v>
      </c>
      <c r="I27" s="30">
        <v>87</v>
      </c>
      <c r="J27" s="31">
        <v>1066</v>
      </c>
      <c r="K27" s="28">
        <v>359</v>
      </c>
      <c r="L27" s="29">
        <v>707</v>
      </c>
      <c r="M27" s="3"/>
      <c r="R27" s="3"/>
    </row>
    <row r="28" spans="1:18" ht="14.25" customHeight="1" x14ac:dyDescent="0.15">
      <c r="A28" s="130">
        <v>18</v>
      </c>
      <c r="B28" s="27">
        <v>1774</v>
      </c>
      <c r="C28" s="28">
        <v>903</v>
      </c>
      <c r="D28" s="29">
        <v>871</v>
      </c>
      <c r="E28" s="30">
        <v>53</v>
      </c>
      <c r="F28" s="31">
        <v>3477</v>
      </c>
      <c r="G28" s="28">
        <v>1627</v>
      </c>
      <c r="H28" s="29">
        <v>1850</v>
      </c>
      <c r="I28" s="30">
        <v>88</v>
      </c>
      <c r="J28" s="31">
        <v>991</v>
      </c>
      <c r="K28" s="28">
        <v>321</v>
      </c>
      <c r="L28" s="29">
        <v>670</v>
      </c>
      <c r="M28" s="3"/>
      <c r="R28" s="3"/>
    </row>
    <row r="29" spans="1:18" ht="14.25" customHeight="1" x14ac:dyDescent="0.15">
      <c r="A29" s="130">
        <v>19</v>
      </c>
      <c r="B29" s="27">
        <v>2057</v>
      </c>
      <c r="C29" s="28">
        <v>1080</v>
      </c>
      <c r="D29" s="29">
        <v>977</v>
      </c>
      <c r="E29" s="30">
        <v>54</v>
      </c>
      <c r="F29" s="31">
        <v>3402</v>
      </c>
      <c r="G29" s="28">
        <v>1577</v>
      </c>
      <c r="H29" s="29">
        <v>1825</v>
      </c>
      <c r="I29" s="30">
        <v>89</v>
      </c>
      <c r="J29" s="31">
        <v>782</v>
      </c>
      <c r="K29" s="28">
        <v>240</v>
      </c>
      <c r="L29" s="29">
        <v>542</v>
      </c>
      <c r="M29" s="3"/>
      <c r="R29" s="3"/>
    </row>
    <row r="30" spans="1:18" ht="15" customHeight="1" thickBot="1" x14ac:dyDescent="0.2">
      <c r="A30" s="135" t="s">
        <v>18</v>
      </c>
      <c r="B30" s="53">
        <v>8743</v>
      </c>
      <c r="C30" s="54">
        <v>4459</v>
      </c>
      <c r="D30" s="55">
        <v>4284</v>
      </c>
      <c r="E30" s="56" t="s">
        <v>19</v>
      </c>
      <c r="F30" s="57">
        <v>18102</v>
      </c>
      <c r="G30" s="54">
        <v>8495</v>
      </c>
      <c r="H30" s="55">
        <v>9607</v>
      </c>
      <c r="I30" s="56" t="s">
        <v>20</v>
      </c>
      <c r="J30" s="57">
        <v>4959</v>
      </c>
      <c r="K30" s="54">
        <v>1627</v>
      </c>
      <c r="L30" s="55">
        <v>3332</v>
      </c>
      <c r="M30" s="3"/>
      <c r="R30" s="3"/>
    </row>
    <row r="31" spans="1:18" ht="14.25" customHeight="1" thickTop="1" x14ac:dyDescent="0.15">
      <c r="A31" s="136">
        <v>20</v>
      </c>
      <c r="B31" s="59">
        <v>2135</v>
      </c>
      <c r="C31" s="60">
        <v>1115</v>
      </c>
      <c r="D31" s="61">
        <v>1020</v>
      </c>
      <c r="E31" s="62">
        <v>55</v>
      </c>
      <c r="F31" s="63">
        <v>3341</v>
      </c>
      <c r="G31" s="60">
        <v>1572</v>
      </c>
      <c r="H31" s="61">
        <v>1769</v>
      </c>
      <c r="I31" s="62">
        <v>90</v>
      </c>
      <c r="J31" s="63">
        <v>714</v>
      </c>
      <c r="K31" s="60">
        <v>233</v>
      </c>
      <c r="L31" s="61">
        <v>481</v>
      </c>
      <c r="M31" s="3"/>
      <c r="R31" s="3"/>
    </row>
    <row r="32" spans="1:18" ht="14.25" customHeight="1" x14ac:dyDescent="0.15">
      <c r="A32" s="130">
        <v>21</v>
      </c>
      <c r="B32" s="27">
        <v>2465</v>
      </c>
      <c r="C32" s="28">
        <v>1237</v>
      </c>
      <c r="D32" s="29">
        <v>1228</v>
      </c>
      <c r="E32" s="30">
        <v>56</v>
      </c>
      <c r="F32" s="31">
        <v>3235</v>
      </c>
      <c r="G32" s="28">
        <v>1519</v>
      </c>
      <c r="H32" s="29">
        <v>1716</v>
      </c>
      <c r="I32" s="30">
        <v>91</v>
      </c>
      <c r="J32" s="31">
        <v>611</v>
      </c>
      <c r="K32" s="28">
        <v>182</v>
      </c>
      <c r="L32" s="29">
        <v>429</v>
      </c>
      <c r="M32" s="3"/>
      <c r="R32" s="3"/>
    </row>
    <row r="33" spans="1:18" ht="14.25" customHeight="1" x14ac:dyDescent="0.15">
      <c r="A33" s="130">
        <v>22</v>
      </c>
      <c r="B33" s="27">
        <v>2765</v>
      </c>
      <c r="C33" s="28">
        <v>1377</v>
      </c>
      <c r="D33" s="29">
        <v>1388</v>
      </c>
      <c r="E33" s="30">
        <v>57</v>
      </c>
      <c r="F33" s="31">
        <v>2678</v>
      </c>
      <c r="G33" s="28">
        <v>1260</v>
      </c>
      <c r="H33" s="29">
        <v>1418</v>
      </c>
      <c r="I33" s="30">
        <v>92</v>
      </c>
      <c r="J33" s="31">
        <v>547</v>
      </c>
      <c r="K33" s="28">
        <v>147</v>
      </c>
      <c r="L33" s="29">
        <v>400</v>
      </c>
      <c r="M33" s="3"/>
      <c r="R33" s="3"/>
    </row>
    <row r="34" spans="1:18" ht="14.25" customHeight="1" x14ac:dyDescent="0.15">
      <c r="A34" s="130">
        <v>23</v>
      </c>
      <c r="B34" s="27">
        <v>3236</v>
      </c>
      <c r="C34" s="28">
        <v>1583</v>
      </c>
      <c r="D34" s="29">
        <v>1653</v>
      </c>
      <c r="E34" s="30">
        <v>58</v>
      </c>
      <c r="F34" s="31">
        <v>3107</v>
      </c>
      <c r="G34" s="28">
        <v>1467</v>
      </c>
      <c r="H34" s="29">
        <v>1640</v>
      </c>
      <c r="I34" s="30">
        <v>93</v>
      </c>
      <c r="J34" s="31">
        <v>422</v>
      </c>
      <c r="K34" s="28">
        <v>101</v>
      </c>
      <c r="L34" s="29">
        <v>321</v>
      </c>
      <c r="M34" s="3"/>
      <c r="R34" s="3"/>
    </row>
    <row r="35" spans="1:18" ht="14.25" customHeight="1" x14ac:dyDescent="0.15">
      <c r="A35" s="132">
        <v>24</v>
      </c>
      <c r="B35" s="35">
        <v>3284</v>
      </c>
      <c r="C35" s="36">
        <v>1635</v>
      </c>
      <c r="D35" s="37">
        <v>1649</v>
      </c>
      <c r="E35" s="38">
        <v>59</v>
      </c>
      <c r="F35" s="39">
        <v>2804</v>
      </c>
      <c r="G35" s="36">
        <v>1332</v>
      </c>
      <c r="H35" s="37">
        <v>1472</v>
      </c>
      <c r="I35" s="38">
        <v>94</v>
      </c>
      <c r="J35" s="39">
        <v>343</v>
      </c>
      <c r="K35" s="36">
        <v>67</v>
      </c>
      <c r="L35" s="37">
        <v>276</v>
      </c>
      <c r="M35" s="3"/>
      <c r="R35" s="3"/>
    </row>
    <row r="36" spans="1:18" ht="15" customHeight="1" thickBot="1" x14ac:dyDescent="0.2">
      <c r="A36" s="137" t="s">
        <v>21</v>
      </c>
      <c r="B36" s="65">
        <v>13885</v>
      </c>
      <c r="C36" s="66">
        <v>6947</v>
      </c>
      <c r="D36" s="67">
        <v>6938</v>
      </c>
      <c r="E36" s="68" t="s">
        <v>22</v>
      </c>
      <c r="F36" s="69">
        <v>15165</v>
      </c>
      <c r="G36" s="66">
        <v>7150</v>
      </c>
      <c r="H36" s="67">
        <v>8015</v>
      </c>
      <c r="I36" s="68" t="s">
        <v>23</v>
      </c>
      <c r="J36" s="69">
        <v>2637</v>
      </c>
      <c r="K36" s="66">
        <v>730</v>
      </c>
      <c r="L36" s="67">
        <v>1907</v>
      </c>
      <c r="M36" s="3"/>
      <c r="R36" s="3"/>
    </row>
    <row r="37" spans="1:18" ht="14.25" customHeight="1" thickTop="1" x14ac:dyDescent="0.15">
      <c r="A37" s="136">
        <v>25</v>
      </c>
      <c r="B37" s="59">
        <v>3508</v>
      </c>
      <c r="C37" s="60">
        <v>1789</v>
      </c>
      <c r="D37" s="61">
        <v>1719</v>
      </c>
      <c r="E37" s="62">
        <v>60</v>
      </c>
      <c r="F37" s="63">
        <v>2701</v>
      </c>
      <c r="G37" s="60">
        <v>1335</v>
      </c>
      <c r="H37" s="61">
        <v>1366</v>
      </c>
      <c r="I37" s="62">
        <v>95</v>
      </c>
      <c r="J37" s="63">
        <v>246</v>
      </c>
      <c r="K37" s="60">
        <v>58</v>
      </c>
      <c r="L37" s="61">
        <v>188</v>
      </c>
      <c r="M37" s="3"/>
      <c r="R37" s="3"/>
    </row>
    <row r="38" spans="1:18" ht="14.25" customHeight="1" x14ac:dyDescent="0.15">
      <c r="A38" s="130">
        <v>26</v>
      </c>
      <c r="B38" s="27">
        <v>3642</v>
      </c>
      <c r="C38" s="28">
        <v>1806</v>
      </c>
      <c r="D38" s="29">
        <v>1836</v>
      </c>
      <c r="E38" s="30">
        <v>61</v>
      </c>
      <c r="F38" s="31">
        <v>2481</v>
      </c>
      <c r="G38" s="28">
        <v>1210</v>
      </c>
      <c r="H38" s="29">
        <v>1271</v>
      </c>
      <c r="I38" s="30">
        <v>96</v>
      </c>
      <c r="J38" s="31">
        <v>208</v>
      </c>
      <c r="K38" s="28">
        <v>41</v>
      </c>
      <c r="L38" s="29">
        <v>167</v>
      </c>
      <c r="M38" s="3"/>
      <c r="R38" s="3"/>
    </row>
    <row r="39" spans="1:18" ht="14.25" customHeight="1" x14ac:dyDescent="0.15">
      <c r="A39" s="130">
        <v>27</v>
      </c>
      <c r="B39" s="27">
        <v>3690</v>
      </c>
      <c r="C39" s="28">
        <v>1843</v>
      </c>
      <c r="D39" s="29">
        <v>1847</v>
      </c>
      <c r="E39" s="30">
        <v>62</v>
      </c>
      <c r="F39" s="31">
        <v>2296</v>
      </c>
      <c r="G39" s="28">
        <v>1095</v>
      </c>
      <c r="H39" s="29">
        <v>1201</v>
      </c>
      <c r="I39" s="30">
        <v>97</v>
      </c>
      <c r="J39" s="31">
        <v>158</v>
      </c>
      <c r="K39" s="28">
        <v>32</v>
      </c>
      <c r="L39" s="29">
        <v>126</v>
      </c>
      <c r="M39" s="3"/>
      <c r="R39" s="3"/>
    </row>
    <row r="40" spans="1:18" ht="14.25" customHeight="1" x14ac:dyDescent="0.15">
      <c r="A40" s="130">
        <v>28</v>
      </c>
      <c r="B40" s="27">
        <v>3737</v>
      </c>
      <c r="C40" s="28">
        <v>1817</v>
      </c>
      <c r="D40" s="29">
        <v>1920</v>
      </c>
      <c r="E40" s="30">
        <v>63</v>
      </c>
      <c r="F40" s="31">
        <v>2210</v>
      </c>
      <c r="G40" s="28">
        <v>1036</v>
      </c>
      <c r="H40" s="29">
        <v>1174</v>
      </c>
      <c r="I40" s="30">
        <v>98</v>
      </c>
      <c r="J40" s="31">
        <v>117</v>
      </c>
      <c r="K40" s="28">
        <v>16</v>
      </c>
      <c r="L40" s="29">
        <v>101</v>
      </c>
      <c r="M40" s="3"/>
      <c r="R40" s="3"/>
    </row>
    <row r="41" spans="1:18" ht="14.25" customHeight="1" x14ac:dyDescent="0.15">
      <c r="A41" s="130">
        <v>29</v>
      </c>
      <c r="B41" s="27">
        <v>3708</v>
      </c>
      <c r="C41" s="28">
        <v>1834</v>
      </c>
      <c r="D41" s="29">
        <v>1874</v>
      </c>
      <c r="E41" s="30">
        <v>64</v>
      </c>
      <c r="F41" s="31">
        <v>2204</v>
      </c>
      <c r="G41" s="28">
        <v>1047</v>
      </c>
      <c r="H41" s="29">
        <v>1157</v>
      </c>
      <c r="I41" s="30">
        <v>99</v>
      </c>
      <c r="J41" s="31">
        <v>77</v>
      </c>
      <c r="K41" s="28">
        <v>9</v>
      </c>
      <c r="L41" s="29">
        <v>68</v>
      </c>
      <c r="M41" s="3"/>
      <c r="R41" s="3"/>
    </row>
    <row r="42" spans="1:18" ht="15" customHeight="1" thickBot="1" x14ac:dyDescent="0.2">
      <c r="A42" s="135" t="s">
        <v>24</v>
      </c>
      <c r="B42" s="53">
        <v>18285</v>
      </c>
      <c r="C42" s="54">
        <v>9089</v>
      </c>
      <c r="D42" s="55">
        <v>9196</v>
      </c>
      <c r="E42" s="56" t="s">
        <v>25</v>
      </c>
      <c r="F42" s="57">
        <v>11892</v>
      </c>
      <c r="G42" s="54">
        <v>5723</v>
      </c>
      <c r="H42" s="55">
        <v>6169</v>
      </c>
      <c r="I42" s="56" t="s">
        <v>26</v>
      </c>
      <c r="J42" s="57">
        <v>806</v>
      </c>
      <c r="K42" s="54">
        <v>156</v>
      </c>
      <c r="L42" s="55">
        <v>650</v>
      </c>
      <c r="M42" s="3"/>
      <c r="R42" s="3"/>
    </row>
    <row r="43" spans="1:18" ht="14.25" customHeight="1" thickTop="1" x14ac:dyDescent="0.15">
      <c r="A43" s="136">
        <v>30</v>
      </c>
      <c r="B43" s="59">
        <v>3594</v>
      </c>
      <c r="C43" s="60">
        <v>1801</v>
      </c>
      <c r="D43" s="61">
        <v>1793</v>
      </c>
      <c r="E43" s="62">
        <v>65</v>
      </c>
      <c r="F43" s="63">
        <v>2000</v>
      </c>
      <c r="G43" s="60">
        <v>957</v>
      </c>
      <c r="H43" s="61">
        <v>1043</v>
      </c>
      <c r="I43" s="62">
        <v>100</v>
      </c>
      <c r="J43" s="63">
        <v>53</v>
      </c>
      <c r="K43" s="60">
        <v>6</v>
      </c>
      <c r="L43" s="61">
        <v>47</v>
      </c>
      <c r="M43" s="3"/>
      <c r="R43" s="3"/>
    </row>
    <row r="44" spans="1:18" ht="14.25" customHeight="1" x14ac:dyDescent="0.15">
      <c r="A44" s="130">
        <v>31</v>
      </c>
      <c r="B44" s="27">
        <v>3638</v>
      </c>
      <c r="C44" s="28">
        <v>1789</v>
      </c>
      <c r="D44" s="29">
        <v>1849</v>
      </c>
      <c r="E44" s="30">
        <v>66</v>
      </c>
      <c r="F44" s="31">
        <v>1911</v>
      </c>
      <c r="G44" s="28">
        <v>917</v>
      </c>
      <c r="H44" s="29">
        <v>994</v>
      </c>
      <c r="I44" s="30">
        <v>101</v>
      </c>
      <c r="J44" s="31">
        <v>24</v>
      </c>
      <c r="K44" s="28">
        <v>5</v>
      </c>
      <c r="L44" s="29">
        <v>19</v>
      </c>
      <c r="M44" s="3"/>
      <c r="R44" s="3"/>
    </row>
    <row r="45" spans="1:18" ht="14.25" customHeight="1" x14ac:dyDescent="0.15">
      <c r="A45" s="130">
        <v>32</v>
      </c>
      <c r="B45" s="27">
        <v>3403</v>
      </c>
      <c r="C45" s="28">
        <v>1690</v>
      </c>
      <c r="D45" s="29">
        <v>1713</v>
      </c>
      <c r="E45" s="30">
        <v>67</v>
      </c>
      <c r="F45" s="31">
        <v>1889</v>
      </c>
      <c r="G45" s="28">
        <v>914</v>
      </c>
      <c r="H45" s="29">
        <v>975</v>
      </c>
      <c r="I45" s="30">
        <v>102</v>
      </c>
      <c r="J45" s="31">
        <v>20</v>
      </c>
      <c r="K45" s="28">
        <v>0</v>
      </c>
      <c r="L45" s="29">
        <v>20</v>
      </c>
      <c r="M45" s="3"/>
      <c r="R45" s="3"/>
    </row>
    <row r="46" spans="1:18" ht="14.25" customHeight="1" x14ac:dyDescent="0.15">
      <c r="A46" s="130">
        <v>33</v>
      </c>
      <c r="B46" s="27">
        <v>3349</v>
      </c>
      <c r="C46" s="28">
        <v>1660</v>
      </c>
      <c r="D46" s="29">
        <v>1689</v>
      </c>
      <c r="E46" s="30">
        <v>68</v>
      </c>
      <c r="F46" s="31">
        <v>1798</v>
      </c>
      <c r="G46" s="28">
        <v>862</v>
      </c>
      <c r="H46" s="29">
        <v>936</v>
      </c>
      <c r="I46" s="30">
        <v>103</v>
      </c>
      <c r="J46" s="70">
        <v>16</v>
      </c>
      <c r="K46" s="71">
        <v>4</v>
      </c>
      <c r="L46" s="72">
        <v>12</v>
      </c>
      <c r="M46" s="3"/>
      <c r="R46" s="3"/>
    </row>
    <row r="47" spans="1:18" ht="14.25" customHeight="1" x14ac:dyDescent="0.15">
      <c r="A47" s="130">
        <v>34</v>
      </c>
      <c r="B47" s="27">
        <v>3338</v>
      </c>
      <c r="C47" s="28">
        <v>1636</v>
      </c>
      <c r="D47" s="29">
        <v>1702</v>
      </c>
      <c r="E47" s="30">
        <v>69</v>
      </c>
      <c r="F47" s="31">
        <v>1879</v>
      </c>
      <c r="G47" s="28">
        <v>890</v>
      </c>
      <c r="H47" s="29">
        <v>989</v>
      </c>
      <c r="I47" s="30" t="s">
        <v>27</v>
      </c>
      <c r="J47" s="70">
        <v>15</v>
      </c>
      <c r="K47" s="71">
        <v>4</v>
      </c>
      <c r="L47" s="72">
        <v>11</v>
      </c>
      <c r="M47" s="3"/>
      <c r="R47" s="3"/>
    </row>
    <row r="48" spans="1:18" ht="15" customHeight="1" x14ac:dyDescent="0.15">
      <c r="A48" s="138" t="s">
        <v>28</v>
      </c>
      <c r="B48" s="74">
        <v>17322</v>
      </c>
      <c r="C48" s="75">
        <v>8576</v>
      </c>
      <c r="D48" s="76">
        <v>8746</v>
      </c>
      <c r="E48" s="77" t="s">
        <v>29</v>
      </c>
      <c r="F48" s="78">
        <v>9477</v>
      </c>
      <c r="G48" s="75">
        <v>4540</v>
      </c>
      <c r="H48" s="76">
        <v>4937</v>
      </c>
      <c r="I48" s="139" t="s">
        <v>30</v>
      </c>
      <c r="J48" s="78">
        <v>128</v>
      </c>
      <c r="K48" s="75">
        <v>19</v>
      </c>
      <c r="L48" s="76">
        <v>109</v>
      </c>
      <c r="M48" s="3"/>
      <c r="P48" s="80"/>
      <c r="R48" s="3"/>
    </row>
    <row r="49" spans="1:17" s="3" customFormat="1" ht="15.75" customHeight="1" x14ac:dyDescent="0.15">
      <c r="A49" s="120" t="s">
        <v>31</v>
      </c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</row>
    <row r="50" spans="1:17" s="84" customFormat="1" ht="15" customHeight="1" x14ac:dyDescent="0.15">
      <c r="A50" s="124" t="s">
        <v>32</v>
      </c>
      <c r="B50" s="124" t="s">
        <v>5</v>
      </c>
      <c r="C50" s="125" t="s">
        <v>6</v>
      </c>
      <c r="D50" s="140" t="s">
        <v>7</v>
      </c>
      <c r="E50" s="123" t="s">
        <v>32</v>
      </c>
      <c r="F50" s="127" t="s">
        <v>5</v>
      </c>
      <c r="G50" s="125" t="s">
        <v>6</v>
      </c>
      <c r="H50" s="126" t="s">
        <v>7</v>
      </c>
      <c r="I50" s="127" t="s">
        <v>32</v>
      </c>
      <c r="J50" s="124" t="s">
        <v>5</v>
      </c>
      <c r="K50" s="125" t="s">
        <v>6</v>
      </c>
      <c r="L50" s="141" t="s">
        <v>7</v>
      </c>
      <c r="N50" s="85"/>
      <c r="O50" s="85"/>
      <c r="P50" s="5"/>
      <c r="Q50" s="85"/>
    </row>
    <row r="51" spans="1:17" ht="21.75" customHeight="1" x14ac:dyDescent="0.15">
      <c r="A51" s="142" t="s">
        <v>33</v>
      </c>
      <c r="B51" s="143">
        <v>29434</v>
      </c>
      <c r="C51" s="144">
        <v>15067</v>
      </c>
      <c r="D51" s="145">
        <v>14367</v>
      </c>
      <c r="E51" s="146" t="s">
        <v>34</v>
      </c>
      <c r="F51" s="145">
        <v>158618</v>
      </c>
      <c r="G51" s="144">
        <v>76923</v>
      </c>
      <c r="H51" s="147">
        <v>81695</v>
      </c>
      <c r="I51" s="148" t="s">
        <v>35</v>
      </c>
      <c r="J51" s="93">
        <v>43633</v>
      </c>
      <c r="K51" s="94">
        <v>18238</v>
      </c>
      <c r="L51" s="95">
        <v>25395</v>
      </c>
    </row>
    <row r="52" spans="1:17" ht="15" customHeight="1" x14ac:dyDescent="0.15">
      <c r="A52" s="149" t="s">
        <v>36</v>
      </c>
      <c r="B52" s="97">
        <v>0.12704318363294992</v>
      </c>
      <c r="C52" s="98">
        <v>0.13668940741009544</v>
      </c>
      <c r="D52" s="99">
        <v>0.11828877709806764</v>
      </c>
      <c r="E52" s="150" t="s">
        <v>36</v>
      </c>
      <c r="F52" s="99">
        <v>0.68462783520728576</v>
      </c>
      <c r="G52" s="98">
        <v>0.69785353993540666</v>
      </c>
      <c r="H52" s="101">
        <v>0.67262487958701433</v>
      </c>
      <c r="I52" s="151" t="s">
        <v>36</v>
      </c>
      <c r="J52" s="97">
        <v>0.18832898115976435</v>
      </c>
      <c r="K52" s="98">
        <v>0.16545705265449795</v>
      </c>
      <c r="L52" s="101">
        <v>0.20908634331491804</v>
      </c>
    </row>
    <row r="53" spans="1:17" s="107" customFormat="1" ht="12" customHeight="1" x14ac:dyDescent="0.15">
      <c r="A53" s="103" t="s">
        <v>37</v>
      </c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52"/>
      <c r="N53" s="3"/>
      <c r="O53" s="3"/>
      <c r="P53" s="80"/>
      <c r="Q53" s="3"/>
    </row>
    <row r="54" spans="1:17" s="107" customFormat="1" ht="12" customHeight="1" x14ac:dyDescent="0.15">
      <c r="A54" s="103" t="s">
        <v>38</v>
      </c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52"/>
      <c r="N54" s="3"/>
      <c r="O54" s="3"/>
      <c r="P54" s="80"/>
      <c r="Q54" s="3"/>
    </row>
    <row r="55" spans="1:17" s="107" customFormat="1" ht="15" customHeight="1" x14ac:dyDescent="0.15">
      <c r="A55" s="104"/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52" t="s">
        <v>39</v>
      </c>
      <c r="N55" s="3"/>
      <c r="O55" s="3"/>
      <c r="P55" s="80"/>
      <c r="Q55" s="3"/>
    </row>
    <row r="56" spans="1:17" s="107" customFormat="1" ht="15" customHeight="1" x14ac:dyDescent="0.25">
      <c r="A56" s="104"/>
      <c r="B56" s="104"/>
      <c r="C56" s="104"/>
      <c r="D56" s="104"/>
      <c r="E56" s="108"/>
      <c r="F56" s="109"/>
      <c r="G56" s="109"/>
      <c r="H56" s="109"/>
      <c r="I56" s="109"/>
      <c r="J56" s="109"/>
      <c r="K56" s="109"/>
      <c r="L56" s="110" t="s">
        <v>40</v>
      </c>
      <c r="N56" s="3"/>
      <c r="O56" s="3"/>
      <c r="P56" s="3"/>
      <c r="Q56" s="3"/>
    </row>
    <row r="58" spans="1:17" s="3" customFormat="1" ht="12" customHeight="1" x14ac:dyDescent="0.15">
      <c r="K58" s="153"/>
      <c r="L58" s="153"/>
      <c r="P58" s="85"/>
    </row>
    <row r="59" spans="1:17" s="3" customFormat="1" ht="12" customHeight="1" x14ac:dyDescent="0.15">
      <c r="K59" s="154"/>
      <c r="L59" s="155"/>
    </row>
  </sheetData>
  <mergeCells count="5">
    <mergeCell ref="B1:J2"/>
    <mergeCell ref="E6:H6"/>
    <mergeCell ref="I6:L6"/>
    <mergeCell ref="A49:L49"/>
    <mergeCell ref="K58:L58"/>
  </mergeCells>
  <phoneticPr fontId="2"/>
  <hyperlinks>
    <hyperlink ref="L56" r:id="rId1" xr:uid="{3609FF4D-70D5-4ACB-8D2A-BC3FDB5256F4}"/>
  </hyperlinks>
  <printOptions horizontalCentered="1"/>
  <pageMargins left="0.70866141732283472" right="0.59055118110236227" top="0.6692913385826772" bottom="0.19685039370078741" header="0.51181102362204722" footer="0.31496062992125984"/>
  <pageSetup paperSize="9" scale="97" fitToWidth="0" fitToHeight="0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令和5年1月</vt:lpstr>
      <vt:lpstr>令和5年4月</vt:lpstr>
      <vt:lpstr>令和5年7月 </vt:lpstr>
      <vt:lpstr>令和5年10月</vt:lpstr>
      <vt:lpstr>令和5年10月!Print_Area</vt:lpstr>
      <vt:lpstr>令和5年1月!Print_Area</vt:lpstr>
      <vt:lpstr>令和5年4月!Print_Area</vt:lpstr>
      <vt:lpstr>'令和5年7月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文京区人口統計資料</dc:title>
  <dc:creator>文京区区民課</dc:creator>
  <cp:lastModifiedBy>三木 那津美</cp:lastModifiedBy>
  <dcterms:created xsi:type="dcterms:W3CDTF">2023-04-10T06:04:28Z</dcterms:created>
  <dcterms:modified xsi:type="dcterms:W3CDTF">2024-04-16T07:23:01Z</dcterms:modified>
</cp:coreProperties>
</file>