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業務文書\010_予算編成\068_予算編成の透明化\R8_8月作業_9月補正\20_起案\"/>
    </mc:Choice>
  </mc:AlternateContent>
  <xr:revisionPtr revIDLastSave="0" documentId="13_ncr:1_{099D672D-682C-447D-8E53-3E06613DE691}" xr6:coauthVersionLast="47" xr6:coauthVersionMax="47" xr10:uidLastSave="{00000000-0000-0000-0000-000000000000}"/>
  <bookViews>
    <workbookView xWindow="144" yWindow="300" windowWidth="21888" windowHeight="11832" xr2:uid="{00000000-000D-0000-FFFF-FFFF00000000}"/>
  </bookViews>
  <sheets>
    <sheet name="区長査定後" sheetId="2" r:id="rId1"/>
  </sheets>
  <definedNames>
    <definedName name="_xlnm._FilterDatabase" localSheetId="0" hidden="1">区長査定後!$B$4:$AG$80</definedName>
    <definedName name="_xlnm.Print_Titles" localSheetId="0">区長査定後!$1:$4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" i="2" l="1"/>
  <c r="M2" i="2"/>
  <c r="J2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5" i="2"/>
</calcChain>
</file>

<file path=xl/sharedStrings.xml><?xml version="1.0" encoding="utf-8"?>
<sst xmlns="http://schemas.openxmlformats.org/spreadsheetml/2006/main" count="550" uniqueCount="186">
  <si>
    <t>（単位：千円）</t>
  </si>
  <si>
    <t>部名称</t>
  </si>
  <si>
    <t>課名称</t>
  </si>
  <si>
    <t>款名称</t>
  </si>
  <si>
    <t>項名称</t>
  </si>
  <si>
    <t>目名称</t>
  </si>
  <si>
    <t>大事業名称</t>
  </si>
  <si>
    <t>中事業名称</t>
  </si>
  <si>
    <t>企画政策部</t>
  </si>
  <si>
    <t>総務費</t>
  </si>
  <si>
    <t>総務管理費</t>
  </si>
  <si>
    <t>一般管理費</t>
  </si>
  <si>
    <t>庶務関係経費</t>
  </si>
  <si>
    <t>財政課</t>
  </si>
  <si>
    <t>諸支出金</t>
  </si>
  <si>
    <t>財政調整基金積立金</t>
  </si>
  <si>
    <t>財政調整基金積立</t>
  </si>
  <si>
    <t>新規積立</t>
  </si>
  <si>
    <t>総務部</t>
  </si>
  <si>
    <t>総務課</t>
  </si>
  <si>
    <t>外部監査経費</t>
  </si>
  <si>
    <t>防災対策費</t>
  </si>
  <si>
    <t>事務局費</t>
  </si>
  <si>
    <t>予防接種</t>
  </si>
  <si>
    <t>徴税費</t>
  </si>
  <si>
    <t>税務総務費</t>
  </si>
  <si>
    <t>区民費</t>
  </si>
  <si>
    <t>戸籍住民基本台帳費</t>
  </si>
  <si>
    <t>戸籍総務費</t>
  </si>
  <si>
    <t>アカデミー費</t>
  </si>
  <si>
    <t>アカデミー総務費</t>
  </si>
  <si>
    <t>産業経済費</t>
  </si>
  <si>
    <t>商工費</t>
  </si>
  <si>
    <t>民生費</t>
  </si>
  <si>
    <t>社会福祉費</t>
  </si>
  <si>
    <t>社会福祉総務費</t>
  </si>
  <si>
    <t>児童福祉費</t>
  </si>
  <si>
    <t>保育園費</t>
  </si>
  <si>
    <t>児童館費</t>
  </si>
  <si>
    <t>衛生費</t>
  </si>
  <si>
    <t>保健衛生費</t>
  </si>
  <si>
    <t>保健衛生総務費</t>
  </si>
  <si>
    <t>土木費</t>
  </si>
  <si>
    <t>道路橋梁費</t>
  </si>
  <si>
    <t>公園緑地費</t>
  </si>
  <si>
    <t>教育費</t>
  </si>
  <si>
    <t>教育総務費</t>
  </si>
  <si>
    <t>学校教育費</t>
  </si>
  <si>
    <t>学校・幼稚園管理費</t>
  </si>
  <si>
    <t>小学校</t>
  </si>
  <si>
    <t>中学校</t>
  </si>
  <si>
    <t>税務課</t>
  </si>
  <si>
    <t>配当割及び株式等譲渡所得割還付金</t>
  </si>
  <si>
    <t>防災危機管理課</t>
  </si>
  <si>
    <t>防災事業費</t>
  </si>
  <si>
    <t>安全対策関係経費</t>
  </si>
  <si>
    <t>安全対策推進経費</t>
  </si>
  <si>
    <t>区民部</t>
  </si>
  <si>
    <t>経済課</t>
  </si>
  <si>
    <t>商工振興費</t>
  </si>
  <si>
    <t>中小企業の企業力向上支援事業</t>
  </si>
  <si>
    <t>商店街事業補助</t>
  </si>
  <si>
    <t>装飾灯等電力費補助</t>
  </si>
  <si>
    <t>運営事務費</t>
  </si>
  <si>
    <t>融資事業費</t>
  </si>
  <si>
    <t>中小企業等資金融資あっせん</t>
  </si>
  <si>
    <t>利子補給</t>
  </si>
  <si>
    <t>戸籍住民課</t>
  </si>
  <si>
    <t>国庫支出金清算による還付</t>
  </si>
  <si>
    <t>アカデミー推進部</t>
  </si>
  <si>
    <t>アカデミー推進課</t>
  </si>
  <si>
    <t>森鴎外基金積立</t>
  </si>
  <si>
    <t>石川啄木基金積立</t>
  </si>
  <si>
    <t>アカデミー施設運営費</t>
  </si>
  <si>
    <t>スポーツ振興課</t>
  </si>
  <si>
    <t>スポーツ施設管理運営費</t>
  </si>
  <si>
    <t>体育館</t>
  </si>
  <si>
    <t>屋外運動場等</t>
  </si>
  <si>
    <t>福祉部</t>
  </si>
  <si>
    <t>事務局運営費</t>
  </si>
  <si>
    <t>重層的支援体制整備事業</t>
  </si>
  <si>
    <t>老人福祉費</t>
  </si>
  <si>
    <t>老人福祉事業費</t>
  </si>
  <si>
    <t>心身障害者福祉費</t>
  </si>
  <si>
    <t>心身障害者福祉事業費</t>
  </si>
  <si>
    <t>高齢福祉課</t>
  </si>
  <si>
    <t>介護保険費</t>
  </si>
  <si>
    <t>シルバー人材センター補助</t>
  </si>
  <si>
    <t>高齢者スマートフォン普及啓発事業</t>
  </si>
  <si>
    <t>高齢者スマートフォン新規購入費補助</t>
  </si>
  <si>
    <t>障害福祉課</t>
  </si>
  <si>
    <t>都支出金清算による還付</t>
  </si>
  <si>
    <t>医療的ケア児在宅レスパイト事業</t>
  </si>
  <si>
    <t>障害福祉サービス等事業者物価高騰対応事業</t>
  </si>
  <si>
    <t>心身障害者福祉給付費</t>
  </si>
  <si>
    <t>障害者総合支援事業費</t>
  </si>
  <si>
    <t>障害児通所支援等事業費</t>
  </si>
  <si>
    <t>生活福祉課</t>
  </si>
  <si>
    <t>介護保険課</t>
  </si>
  <si>
    <t>介護保険特別会計繰出金</t>
  </si>
  <si>
    <t>その他繰出金</t>
  </si>
  <si>
    <t>介護保険サービス事業者物価高騰対応事業</t>
  </si>
  <si>
    <t>最高裁判所本駒込宿舎跡地高齢者施設等整備</t>
  </si>
  <si>
    <t>最高裁判所本駒込宿舎跡地高齢者施設等準備経費</t>
  </si>
  <si>
    <t>大塚四丁目高齢者施設整備</t>
  </si>
  <si>
    <t>国保年金課</t>
  </si>
  <si>
    <t>国民健康保険特別会計繰出金</t>
  </si>
  <si>
    <t>後期高齢者医療特別会計繰出金</t>
  </si>
  <si>
    <t>事務費繰出金</t>
  </si>
  <si>
    <t>こども未来部</t>
  </si>
  <si>
    <t>こども若者政策課</t>
  </si>
  <si>
    <t>児童福祉事業費</t>
  </si>
  <si>
    <t>こどもの権利条例関係経費</t>
  </si>
  <si>
    <t>子ども宅食プロジェクト基金積立</t>
  </si>
  <si>
    <t>こども若者支援課</t>
  </si>
  <si>
    <t>子育てひろば事業</t>
  </si>
  <si>
    <t>地域子育て支援拠点助成</t>
  </si>
  <si>
    <t>病児・病後児保育事業</t>
  </si>
  <si>
    <t>ベビーシッター等子育て支援事業</t>
  </si>
  <si>
    <t>おうち家事・育児サポート事業</t>
  </si>
  <si>
    <t>子育て支援事業利用者負担軽減補助</t>
  </si>
  <si>
    <t>幼児保育課</t>
  </si>
  <si>
    <t>保育園運営費</t>
  </si>
  <si>
    <t>管理費</t>
  </si>
  <si>
    <t>お茶の水女子大学こども園運営経費</t>
  </si>
  <si>
    <t>私立保育園運営補助</t>
  </si>
  <si>
    <t>私立保育園施設整備補助</t>
  </si>
  <si>
    <t>保育施設等給食費物価高騰対応事業</t>
  </si>
  <si>
    <t>保育施設等光熱費高騰対応事業</t>
  </si>
  <si>
    <t>区立保育園園舎建替関係経費</t>
  </si>
  <si>
    <t>こども家庭支援センター</t>
  </si>
  <si>
    <t>ショートステイ事業</t>
  </si>
  <si>
    <t>乳幼児ショートステイ事業</t>
  </si>
  <si>
    <t>児童相談課</t>
  </si>
  <si>
    <t>保健衛生部</t>
  </si>
  <si>
    <t>生活衛生課</t>
  </si>
  <si>
    <t>公衆浴場補助等</t>
  </si>
  <si>
    <t>施設整備費等補助</t>
  </si>
  <si>
    <t>保健予防事業費</t>
  </si>
  <si>
    <t>予防対策課</t>
  </si>
  <si>
    <t>定期予防接種</t>
  </si>
  <si>
    <t>予防接種健康被害調査委員会</t>
  </si>
  <si>
    <t>任意予防接種</t>
  </si>
  <si>
    <t>予防接種管理システム</t>
  </si>
  <si>
    <t>土木部</t>
  </si>
  <si>
    <t>道路課</t>
  </si>
  <si>
    <t>道路新設改良費</t>
  </si>
  <si>
    <t>コミュニティ道路整備</t>
  </si>
  <si>
    <t>バリアフリーの道づくり</t>
  </si>
  <si>
    <t>みどり公園課</t>
  </si>
  <si>
    <t>公園新設改良費</t>
  </si>
  <si>
    <t>公園再整備事業</t>
  </si>
  <si>
    <t>教育推進部</t>
  </si>
  <si>
    <t>教育総務課</t>
  </si>
  <si>
    <t>奨学資金</t>
  </si>
  <si>
    <t>奨学資金基金新規積立</t>
  </si>
  <si>
    <t>学校運営課</t>
  </si>
  <si>
    <t>教育情報ネットワーク環境整備</t>
  </si>
  <si>
    <t>学校施設課</t>
  </si>
  <si>
    <t>校園舎等維持管理費</t>
  </si>
  <si>
    <t>学校・幼稚園施設整備費</t>
  </si>
  <si>
    <t>明化小学校改築</t>
  </si>
  <si>
    <t>改築工事費</t>
  </si>
  <si>
    <t>学校施設快適性向上</t>
  </si>
  <si>
    <t>教育指導課</t>
  </si>
  <si>
    <t>エデュケーション・アシスタント配置支援事業</t>
  </si>
  <si>
    <t>教育指導費</t>
  </si>
  <si>
    <t>世界に向けた学びを紡ぐプロジェクト</t>
  </si>
  <si>
    <t>児童課</t>
  </si>
  <si>
    <t>児童館維持管理費</t>
  </si>
  <si>
    <t>児童館・育成室施設整備</t>
  </si>
  <si>
    <t>民間学童クラブ事業者物価高騰対応事業</t>
  </si>
  <si>
    <t>学童クラブ等職員宿舎借上げ支援事業</t>
  </si>
  <si>
    <t>教育センター</t>
  </si>
  <si>
    <t>児童発達支援センター運営</t>
  </si>
  <si>
    <t>相談支援事業</t>
  </si>
  <si>
    <t>健康・体力増進事業</t>
  </si>
  <si>
    <t>部長査定後</t>
    <rPh sb="0" eb="2">
      <t>ブチョウ</t>
    </rPh>
    <rPh sb="2" eb="4">
      <t>サテイ</t>
    </rPh>
    <rPh sb="4" eb="5">
      <t>ゴ</t>
    </rPh>
    <phoneticPr fontId="18"/>
  </si>
  <si>
    <t>理由</t>
    <rPh sb="0" eb="2">
      <t>リユウ</t>
    </rPh>
    <phoneticPr fontId="18"/>
  </si>
  <si>
    <t>区長査定後</t>
    <rPh sb="0" eb="2">
      <t>クチョウ</t>
    </rPh>
    <rPh sb="2" eb="4">
      <t>サテイ</t>
    </rPh>
    <rPh sb="4" eb="5">
      <t>アト</t>
    </rPh>
    <phoneticPr fontId="18"/>
  </si>
  <si>
    <t>補正前予算額</t>
    <rPh sb="3" eb="6">
      <t>ヨサンガク</t>
    </rPh>
    <phoneticPr fontId="18"/>
  </si>
  <si>
    <t>補正後予算額</t>
    <rPh sb="0" eb="2">
      <t>ホセイ</t>
    </rPh>
    <rPh sb="2" eb="3">
      <t>ゴ</t>
    </rPh>
    <rPh sb="3" eb="6">
      <t>ヨサンガク</t>
    </rPh>
    <phoneticPr fontId="18"/>
  </si>
  <si>
    <t>要求額</t>
    <rPh sb="0" eb="2">
      <t>ヨウキュウ</t>
    </rPh>
    <rPh sb="2" eb="3">
      <t>ガク</t>
    </rPh>
    <phoneticPr fontId="18"/>
  </si>
  <si>
    <t>No.</t>
    <phoneticPr fontId="18"/>
  </si>
  <si>
    <t>合計</t>
    <rPh sb="0" eb="2">
      <t>ゴウケイ</t>
    </rPh>
    <phoneticPr fontId="18"/>
  </si>
  <si>
    <t>令和８年度補正予算（９月）予算編成過程の公開（区長査定後）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</si>
</sst>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C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176" fontId="0" fillId="0" borderId="0" xfId="0" applyNumberFormat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176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 shrinkToFit="1"/>
    </xf>
    <xf numFmtId="176" fontId="20" fillId="0" borderId="10" xfId="0" applyNumberFormat="1" applyFont="1" applyBorder="1" applyAlignment="1">
      <alignment vertical="center" shrinkToFit="1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 shrinkToFit="1"/>
    </xf>
    <xf numFmtId="176" fontId="21" fillId="0" borderId="10" xfId="0" applyNumberFormat="1" applyFont="1" applyBorder="1" applyAlignment="1">
      <alignment vertical="center" shrinkToFit="1"/>
    </xf>
    <xf numFmtId="0" fontId="21" fillId="0" borderId="10" xfId="0" applyFont="1" applyBorder="1" applyAlignment="1">
      <alignment horizontal="center" vertical="center"/>
    </xf>
    <xf numFmtId="0" fontId="0" fillId="0" borderId="0" xfId="0" applyFill="1" applyAlignment="1">
      <alignment vertical="center" shrinkToFit="1"/>
    </xf>
    <xf numFmtId="0" fontId="20" fillId="0" borderId="10" xfId="0" applyFont="1" applyFill="1" applyBorder="1" applyAlignment="1">
      <alignment vertical="center" shrinkToFit="1"/>
    </xf>
    <xf numFmtId="176" fontId="20" fillId="0" borderId="10" xfId="0" applyNumberFormat="1" applyFont="1" applyFill="1" applyBorder="1" applyAlignment="1">
      <alignment vertical="center" shrinkToFit="1"/>
    </xf>
    <xf numFmtId="0" fontId="20" fillId="0" borderId="10" xfId="0" applyFont="1" applyFill="1" applyBorder="1" applyAlignment="1">
      <alignment horizontal="center" vertical="center"/>
    </xf>
    <xf numFmtId="177" fontId="0" fillId="0" borderId="0" xfId="0" applyNumberFormat="1" applyAlignment="1">
      <alignment horizontal="right" vertical="center" shrinkToFit="1"/>
    </xf>
    <xf numFmtId="176" fontId="0" fillId="0" borderId="0" xfId="0" applyNumberFormat="1" applyAlignment="1">
      <alignment horizontal="right" vertical="center" shrinkToFit="1"/>
    </xf>
    <xf numFmtId="0" fontId="22" fillId="0" borderId="0" xfId="0" applyFont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3025-8017-4F92-A0E2-F9A37DAD1049}">
  <sheetPr>
    <tabColor rgb="FFC00000"/>
  </sheetPr>
  <dimension ref="A1:P80"/>
  <sheetViews>
    <sheetView tabSelected="1" view="pageBreakPreview" zoomScale="76" zoomScaleNormal="78" zoomScaleSheetLayoutView="76" workbookViewId="0">
      <selection activeCell="G9" sqref="G9"/>
    </sheetView>
  </sheetViews>
  <sheetFormatPr defaultColWidth="19.59765625" defaultRowHeight="18" x14ac:dyDescent="0.45"/>
  <cols>
    <col min="1" max="1" width="4.296875" style="1" bestFit="1" customWidth="1"/>
    <col min="2" max="6" width="16.796875" style="1" customWidth="1"/>
    <col min="7" max="8" width="26" style="1" customWidth="1"/>
    <col min="9" max="9" width="15.296875" style="3" customWidth="1"/>
    <col min="10" max="10" width="13.59765625" style="3" bestFit="1" customWidth="1"/>
    <col min="11" max="11" width="14.09765625" style="3" customWidth="1"/>
    <col min="12" max="12" width="5.296875" style="3" bestFit="1" customWidth="1"/>
    <col min="13" max="13" width="15.09765625" style="3" customWidth="1"/>
    <col min="14" max="14" width="5.296875" style="3" bestFit="1" customWidth="1"/>
    <col min="15" max="15" width="16.09765625" style="3" customWidth="1"/>
    <col min="16" max="16" width="29.09765625" style="1" bestFit="1" customWidth="1"/>
    <col min="17" max="16384" width="19.59765625" style="1"/>
  </cols>
  <sheetData>
    <row r="1" spans="1:15" ht="22.2" x14ac:dyDescent="0.45">
      <c r="B1" s="20" t="s">
        <v>185</v>
      </c>
      <c r="D1" s="20"/>
    </row>
    <row r="2" spans="1:15" x14ac:dyDescent="0.45">
      <c r="I2" s="19" t="s">
        <v>184</v>
      </c>
      <c r="J2" s="3">
        <f>SUBTOTAL(9,J5:J48613)</f>
        <v>4279136</v>
      </c>
      <c r="K2" s="3">
        <f t="shared" ref="K2:M2" si="0">SUBTOTAL(9,K5:K48613)</f>
        <v>3886048</v>
      </c>
      <c r="M2" s="3">
        <f t="shared" si="0"/>
        <v>3790960</v>
      </c>
    </row>
    <row r="3" spans="1:15" x14ac:dyDescent="0.45">
      <c r="O3" s="18" t="s">
        <v>0</v>
      </c>
    </row>
    <row r="4" spans="1:15" s="2" customFormat="1" x14ac:dyDescent="0.45">
      <c r="A4" s="4" t="s">
        <v>183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5" t="s">
        <v>180</v>
      </c>
      <c r="J4" s="5" t="s">
        <v>182</v>
      </c>
      <c r="K4" s="5" t="s">
        <v>177</v>
      </c>
      <c r="L4" s="5" t="s">
        <v>178</v>
      </c>
      <c r="M4" s="5" t="s">
        <v>179</v>
      </c>
      <c r="N4" s="5" t="s">
        <v>178</v>
      </c>
      <c r="O4" s="5" t="s">
        <v>181</v>
      </c>
    </row>
    <row r="5" spans="1:15" x14ac:dyDescent="0.45">
      <c r="A5" s="6">
        <v>1</v>
      </c>
      <c r="B5" s="6" t="s">
        <v>8</v>
      </c>
      <c r="C5" s="6" t="s">
        <v>13</v>
      </c>
      <c r="D5" s="6" t="s">
        <v>14</v>
      </c>
      <c r="E5" s="6" t="s">
        <v>15</v>
      </c>
      <c r="F5" s="6" t="s">
        <v>15</v>
      </c>
      <c r="G5" s="8" t="s">
        <v>16</v>
      </c>
      <c r="H5" s="8" t="s">
        <v>17</v>
      </c>
      <c r="I5" s="9">
        <v>0</v>
      </c>
      <c r="J5" s="9">
        <v>2174000</v>
      </c>
      <c r="K5" s="9">
        <v>2174000</v>
      </c>
      <c r="L5" s="10" t="str">
        <f>IF(J5=K5,"","1")</f>
        <v/>
      </c>
      <c r="M5" s="9">
        <v>2174000</v>
      </c>
      <c r="N5" s="7" t="str">
        <f>IF(K5=M5,"","1")</f>
        <v/>
      </c>
      <c r="O5" s="9">
        <v>2174000</v>
      </c>
    </row>
    <row r="6" spans="1:15" x14ac:dyDescent="0.45">
      <c r="A6" s="6">
        <v>2</v>
      </c>
      <c r="B6" s="6" t="s">
        <v>18</v>
      </c>
      <c r="C6" s="6" t="s">
        <v>19</v>
      </c>
      <c r="D6" s="6" t="s">
        <v>9</v>
      </c>
      <c r="E6" s="6" t="s">
        <v>10</v>
      </c>
      <c r="F6" s="6" t="s">
        <v>11</v>
      </c>
      <c r="G6" s="8" t="s">
        <v>20</v>
      </c>
      <c r="H6" s="8" t="s">
        <v>20</v>
      </c>
      <c r="I6" s="9">
        <v>1100</v>
      </c>
      <c r="J6" s="9">
        <v>3900</v>
      </c>
      <c r="K6" s="9">
        <v>12861</v>
      </c>
      <c r="L6" s="10" t="str">
        <f t="shared" ref="L6:L68" si="1">IF(J6=K6,"","1")</f>
        <v>1</v>
      </c>
      <c r="M6" s="9">
        <v>12861</v>
      </c>
      <c r="N6" s="10" t="str">
        <f t="shared" ref="N6:N68" si="2">IF(K6=M6,"","1")</f>
        <v/>
      </c>
      <c r="O6" s="9">
        <v>13961</v>
      </c>
    </row>
    <row r="7" spans="1:15" x14ac:dyDescent="0.45">
      <c r="A7" s="6">
        <v>3</v>
      </c>
      <c r="B7" s="6" t="s">
        <v>18</v>
      </c>
      <c r="C7" s="6" t="s">
        <v>51</v>
      </c>
      <c r="D7" s="6" t="s">
        <v>9</v>
      </c>
      <c r="E7" s="6" t="s">
        <v>24</v>
      </c>
      <c r="F7" s="6" t="s">
        <v>25</v>
      </c>
      <c r="G7" s="8" t="s">
        <v>52</v>
      </c>
      <c r="H7" s="8" t="s">
        <v>52</v>
      </c>
      <c r="I7" s="9">
        <v>100000</v>
      </c>
      <c r="J7" s="9">
        <v>137200</v>
      </c>
      <c r="K7" s="9">
        <v>137200</v>
      </c>
      <c r="L7" s="10" t="str">
        <f t="shared" si="1"/>
        <v/>
      </c>
      <c r="M7" s="9">
        <v>137200</v>
      </c>
      <c r="N7" s="10" t="str">
        <f t="shared" si="2"/>
        <v/>
      </c>
      <c r="O7" s="9">
        <v>237200</v>
      </c>
    </row>
    <row r="8" spans="1:15" x14ac:dyDescent="0.45">
      <c r="A8" s="6">
        <v>4</v>
      </c>
      <c r="B8" s="6" t="s">
        <v>18</v>
      </c>
      <c r="C8" s="6" t="s">
        <v>53</v>
      </c>
      <c r="D8" s="6" t="s">
        <v>9</v>
      </c>
      <c r="E8" s="6" t="s">
        <v>21</v>
      </c>
      <c r="F8" s="6" t="s">
        <v>54</v>
      </c>
      <c r="G8" s="8" t="s">
        <v>55</v>
      </c>
      <c r="H8" s="8" t="s">
        <v>56</v>
      </c>
      <c r="I8" s="9">
        <v>84896</v>
      </c>
      <c r="J8" s="9">
        <v>138316</v>
      </c>
      <c r="K8" s="9">
        <v>110816</v>
      </c>
      <c r="L8" s="10" t="str">
        <f t="shared" si="1"/>
        <v>1</v>
      </c>
      <c r="M8" s="9">
        <v>110816</v>
      </c>
      <c r="N8" s="10" t="str">
        <f t="shared" si="2"/>
        <v/>
      </c>
      <c r="O8" s="9">
        <v>195712</v>
      </c>
    </row>
    <row r="9" spans="1:15" x14ac:dyDescent="0.45">
      <c r="A9" s="6">
        <v>5</v>
      </c>
      <c r="B9" s="6" t="s">
        <v>57</v>
      </c>
      <c r="C9" s="6" t="s">
        <v>58</v>
      </c>
      <c r="D9" s="6" t="s">
        <v>31</v>
      </c>
      <c r="E9" s="6" t="s">
        <v>32</v>
      </c>
      <c r="F9" s="6" t="s">
        <v>59</v>
      </c>
      <c r="G9" s="8" t="s">
        <v>60</v>
      </c>
      <c r="H9" s="8" t="s">
        <v>60</v>
      </c>
      <c r="I9" s="9">
        <v>81320</v>
      </c>
      <c r="J9" s="9">
        <v>5000</v>
      </c>
      <c r="K9" s="9">
        <v>5000</v>
      </c>
      <c r="L9" s="10" t="str">
        <f t="shared" si="1"/>
        <v/>
      </c>
      <c r="M9" s="9">
        <v>5000</v>
      </c>
      <c r="N9" s="10" t="str">
        <f t="shared" si="2"/>
        <v/>
      </c>
      <c r="O9" s="9">
        <v>86320</v>
      </c>
    </row>
    <row r="10" spans="1:15" x14ac:dyDescent="0.45">
      <c r="A10" s="6">
        <v>6</v>
      </c>
      <c r="B10" s="6" t="s">
        <v>57</v>
      </c>
      <c r="C10" s="6" t="s">
        <v>58</v>
      </c>
      <c r="D10" s="6" t="s">
        <v>31</v>
      </c>
      <c r="E10" s="6" t="s">
        <v>32</v>
      </c>
      <c r="F10" s="6" t="s">
        <v>59</v>
      </c>
      <c r="G10" s="8" t="s">
        <v>61</v>
      </c>
      <c r="H10" s="8" t="s">
        <v>62</v>
      </c>
      <c r="I10" s="9">
        <v>5485</v>
      </c>
      <c r="J10" s="9">
        <v>1763</v>
      </c>
      <c r="K10" s="9">
        <v>1763</v>
      </c>
      <c r="L10" s="10" t="str">
        <f t="shared" si="1"/>
        <v/>
      </c>
      <c r="M10" s="9">
        <v>1763</v>
      </c>
      <c r="N10" s="10" t="str">
        <f t="shared" si="2"/>
        <v/>
      </c>
      <c r="O10" s="9">
        <v>7248</v>
      </c>
    </row>
    <row r="11" spans="1:15" x14ac:dyDescent="0.45">
      <c r="A11" s="6">
        <v>7</v>
      </c>
      <c r="B11" s="6" t="s">
        <v>57</v>
      </c>
      <c r="C11" s="6" t="s">
        <v>58</v>
      </c>
      <c r="D11" s="6" t="s">
        <v>31</v>
      </c>
      <c r="E11" s="6" t="s">
        <v>32</v>
      </c>
      <c r="F11" s="6" t="s">
        <v>64</v>
      </c>
      <c r="G11" s="8" t="s">
        <v>65</v>
      </c>
      <c r="H11" s="8" t="s">
        <v>66</v>
      </c>
      <c r="I11" s="9">
        <v>322246</v>
      </c>
      <c r="J11" s="9">
        <v>13300</v>
      </c>
      <c r="K11" s="9">
        <v>12800</v>
      </c>
      <c r="L11" s="10" t="str">
        <f t="shared" si="1"/>
        <v>1</v>
      </c>
      <c r="M11" s="9">
        <v>12800</v>
      </c>
      <c r="N11" s="10" t="str">
        <f t="shared" si="2"/>
        <v/>
      </c>
      <c r="O11" s="9">
        <v>335046</v>
      </c>
    </row>
    <row r="12" spans="1:15" x14ac:dyDescent="0.45">
      <c r="A12" s="6">
        <v>8</v>
      </c>
      <c r="B12" s="6" t="s">
        <v>57</v>
      </c>
      <c r="C12" s="6" t="s">
        <v>67</v>
      </c>
      <c r="D12" s="6" t="s">
        <v>26</v>
      </c>
      <c r="E12" s="6" t="s">
        <v>27</v>
      </c>
      <c r="F12" s="6" t="s">
        <v>28</v>
      </c>
      <c r="G12" s="8" t="s">
        <v>68</v>
      </c>
      <c r="H12" s="8" t="s">
        <v>68</v>
      </c>
      <c r="I12" s="9">
        <v>0</v>
      </c>
      <c r="J12" s="9">
        <v>227</v>
      </c>
      <c r="K12" s="9">
        <v>227</v>
      </c>
      <c r="L12" s="10" t="str">
        <f t="shared" si="1"/>
        <v/>
      </c>
      <c r="M12" s="9">
        <v>227</v>
      </c>
      <c r="N12" s="10" t="str">
        <f t="shared" si="2"/>
        <v/>
      </c>
      <c r="O12" s="9">
        <v>227</v>
      </c>
    </row>
    <row r="13" spans="1:15" x14ac:dyDescent="0.45">
      <c r="A13" s="6">
        <v>9</v>
      </c>
      <c r="B13" s="6" t="s">
        <v>69</v>
      </c>
      <c r="C13" s="6" t="s">
        <v>70</v>
      </c>
      <c r="D13" s="6" t="s">
        <v>26</v>
      </c>
      <c r="E13" s="6" t="s">
        <v>29</v>
      </c>
      <c r="F13" s="6" t="s">
        <v>30</v>
      </c>
      <c r="G13" s="8" t="s">
        <v>71</v>
      </c>
      <c r="H13" s="8" t="s">
        <v>17</v>
      </c>
      <c r="I13" s="9">
        <v>1</v>
      </c>
      <c r="J13" s="9">
        <v>114</v>
      </c>
      <c r="K13" s="9">
        <v>114</v>
      </c>
      <c r="L13" s="10" t="str">
        <f t="shared" si="1"/>
        <v/>
      </c>
      <c r="M13" s="9">
        <v>114</v>
      </c>
      <c r="N13" s="10" t="str">
        <f t="shared" si="2"/>
        <v/>
      </c>
      <c r="O13" s="9">
        <v>115</v>
      </c>
    </row>
    <row r="14" spans="1:15" x14ac:dyDescent="0.45">
      <c r="A14" s="6">
        <v>10</v>
      </c>
      <c r="B14" s="6" t="s">
        <v>69</v>
      </c>
      <c r="C14" s="6" t="s">
        <v>70</v>
      </c>
      <c r="D14" s="6" t="s">
        <v>26</v>
      </c>
      <c r="E14" s="6" t="s">
        <v>29</v>
      </c>
      <c r="F14" s="6" t="s">
        <v>30</v>
      </c>
      <c r="G14" s="8" t="s">
        <v>72</v>
      </c>
      <c r="H14" s="8" t="s">
        <v>17</v>
      </c>
      <c r="I14" s="9">
        <v>1</v>
      </c>
      <c r="J14" s="9">
        <v>9</v>
      </c>
      <c r="K14" s="9">
        <v>9</v>
      </c>
      <c r="L14" s="10" t="str">
        <f t="shared" si="1"/>
        <v/>
      </c>
      <c r="M14" s="9">
        <v>9</v>
      </c>
      <c r="N14" s="10" t="str">
        <f t="shared" si="2"/>
        <v/>
      </c>
      <c r="O14" s="9">
        <v>10</v>
      </c>
    </row>
    <row r="15" spans="1:15" x14ac:dyDescent="0.45">
      <c r="A15" s="6">
        <v>11</v>
      </c>
      <c r="B15" s="6" t="s">
        <v>69</v>
      </c>
      <c r="C15" s="6" t="s">
        <v>74</v>
      </c>
      <c r="D15" s="6" t="s">
        <v>26</v>
      </c>
      <c r="E15" s="6" t="s">
        <v>29</v>
      </c>
      <c r="F15" s="6" t="s">
        <v>73</v>
      </c>
      <c r="G15" s="8" t="s">
        <v>75</v>
      </c>
      <c r="H15" s="8" t="s">
        <v>76</v>
      </c>
      <c r="I15" s="9">
        <v>398576</v>
      </c>
      <c r="J15" s="9">
        <v>2203</v>
      </c>
      <c r="K15" s="9">
        <v>2203</v>
      </c>
      <c r="L15" s="10" t="str">
        <f t="shared" si="1"/>
        <v/>
      </c>
      <c r="M15" s="9">
        <v>2203</v>
      </c>
      <c r="N15" s="10" t="str">
        <f t="shared" si="2"/>
        <v/>
      </c>
      <c r="O15" s="9">
        <v>400779</v>
      </c>
    </row>
    <row r="16" spans="1:15" x14ac:dyDescent="0.45">
      <c r="A16" s="6">
        <v>12</v>
      </c>
      <c r="B16" s="6" t="s">
        <v>69</v>
      </c>
      <c r="C16" s="6" t="s">
        <v>74</v>
      </c>
      <c r="D16" s="6" t="s">
        <v>26</v>
      </c>
      <c r="E16" s="6" t="s">
        <v>29</v>
      </c>
      <c r="F16" s="6" t="s">
        <v>73</v>
      </c>
      <c r="G16" s="8" t="s">
        <v>75</v>
      </c>
      <c r="H16" s="8" t="s">
        <v>77</v>
      </c>
      <c r="I16" s="9">
        <v>397074</v>
      </c>
      <c r="J16" s="9">
        <v>3259</v>
      </c>
      <c r="K16" s="9">
        <v>3259</v>
      </c>
      <c r="L16" s="10" t="str">
        <f t="shared" si="1"/>
        <v/>
      </c>
      <c r="M16" s="9">
        <v>3259</v>
      </c>
      <c r="N16" s="10" t="str">
        <f t="shared" si="2"/>
        <v/>
      </c>
      <c r="O16" s="9">
        <v>400333</v>
      </c>
    </row>
    <row r="17" spans="1:16" x14ac:dyDescent="0.45">
      <c r="A17" s="6">
        <v>13</v>
      </c>
      <c r="B17" s="6" t="s">
        <v>78</v>
      </c>
      <c r="C17" s="6" t="s">
        <v>85</v>
      </c>
      <c r="D17" s="6" t="s">
        <v>33</v>
      </c>
      <c r="E17" s="6" t="s">
        <v>81</v>
      </c>
      <c r="F17" s="6" t="s">
        <v>82</v>
      </c>
      <c r="G17" s="8" t="s">
        <v>87</v>
      </c>
      <c r="H17" s="8" t="s">
        <v>79</v>
      </c>
      <c r="I17" s="9">
        <v>67446</v>
      </c>
      <c r="J17" s="9">
        <v>3951</v>
      </c>
      <c r="K17" s="9">
        <v>3951</v>
      </c>
      <c r="L17" s="10" t="str">
        <f t="shared" si="1"/>
        <v/>
      </c>
      <c r="M17" s="9">
        <v>3951</v>
      </c>
      <c r="N17" s="10" t="str">
        <f t="shared" si="2"/>
        <v/>
      </c>
      <c r="O17" s="9">
        <v>71397</v>
      </c>
    </row>
    <row r="18" spans="1:16" x14ac:dyDescent="0.45">
      <c r="A18" s="6">
        <v>14</v>
      </c>
      <c r="B18" s="6" t="s">
        <v>78</v>
      </c>
      <c r="C18" s="6" t="s">
        <v>85</v>
      </c>
      <c r="D18" s="6" t="s">
        <v>33</v>
      </c>
      <c r="E18" s="6" t="s">
        <v>81</v>
      </c>
      <c r="F18" s="6" t="s">
        <v>82</v>
      </c>
      <c r="G18" s="8" t="s">
        <v>88</v>
      </c>
      <c r="H18" s="8" t="s">
        <v>89</v>
      </c>
      <c r="I18" s="9">
        <v>0</v>
      </c>
      <c r="J18" s="9">
        <v>10800</v>
      </c>
      <c r="K18" s="9">
        <v>10800</v>
      </c>
      <c r="L18" s="10" t="str">
        <f t="shared" si="1"/>
        <v/>
      </c>
      <c r="M18" s="9">
        <v>10800</v>
      </c>
      <c r="N18" s="10" t="str">
        <f t="shared" si="2"/>
        <v/>
      </c>
      <c r="O18" s="9">
        <v>10800</v>
      </c>
    </row>
    <row r="19" spans="1:16" x14ac:dyDescent="0.45">
      <c r="A19" s="6">
        <v>15</v>
      </c>
      <c r="B19" s="6" t="s">
        <v>78</v>
      </c>
      <c r="C19" s="6" t="s">
        <v>90</v>
      </c>
      <c r="D19" s="6" t="s">
        <v>33</v>
      </c>
      <c r="E19" s="6" t="s">
        <v>34</v>
      </c>
      <c r="F19" s="6" t="s">
        <v>35</v>
      </c>
      <c r="G19" s="8" t="s">
        <v>68</v>
      </c>
      <c r="H19" s="8" t="s">
        <v>68</v>
      </c>
      <c r="I19" s="9">
        <v>0</v>
      </c>
      <c r="J19" s="9">
        <v>7146</v>
      </c>
      <c r="K19" s="9">
        <v>7146</v>
      </c>
      <c r="L19" s="10" t="str">
        <f t="shared" si="1"/>
        <v/>
      </c>
      <c r="M19" s="9">
        <v>7146</v>
      </c>
      <c r="N19" s="10" t="str">
        <f t="shared" si="2"/>
        <v/>
      </c>
      <c r="O19" s="9">
        <v>7146</v>
      </c>
    </row>
    <row r="20" spans="1:16" x14ac:dyDescent="0.45">
      <c r="A20" s="6">
        <v>16</v>
      </c>
      <c r="B20" s="6" t="s">
        <v>78</v>
      </c>
      <c r="C20" s="6" t="s">
        <v>90</v>
      </c>
      <c r="D20" s="6" t="s">
        <v>33</v>
      </c>
      <c r="E20" s="6" t="s">
        <v>34</v>
      </c>
      <c r="F20" s="6" t="s">
        <v>35</v>
      </c>
      <c r="G20" s="8" t="s">
        <v>91</v>
      </c>
      <c r="H20" s="8" t="s">
        <v>91</v>
      </c>
      <c r="I20" s="9">
        <v>0</v>
      </c>
      <c r="J20" s="9">
        <v>6228</v>
      </c>
      <c r="K20" s="9">
        <v>6228</v>
      </c>
      <c r="L20" s="10" t="str">
        <f t="shared" si="1"/>
        <v/>
      </c>
      <c r="M20" s="9">
        <v>6228</v>
      </c>
      <c r="N20" s="10" t="str">
        <f t="shared" si="2"/>
        <v/>
      </c>
      <c r="O20" s="9">
        <v>6228</v>
      </c>
    </row>
    <row r="21" spans="1:16" x14ac:dyDescent="0.45">
      <c r="A21" s="6">
        <v>17</v>
      </c>
      <c r="B21" s="6" t="s">
        <v>78</v>
      </c>
      <c r="C21" s="6" t="s">
        <v>90</v>
      </c>
      <c r="D21" s="6" t="s">
        <v>33</v>
      </c>
      <c r="E21" s="6" t="s">
        <v>83</v>
      </c>
      <c r="F21" s="6" t="s">
        <v>84</v>
      </c>
      <c r="G21" s="8" t="s">
        <v>92</v>
      </c>
      <c r="H21" s="8" t="s">
        <v>92</v>
      </c>
      <c r="I21" s="9">
        <v>14596</v>
      </c>
      <c r="J21" s="9">
        <v>0</v>
      </c>
      <c r="K21" s="9">
        <v>0</v>
      </c>
      <c r="L21" s="10" t="str">
        <f t="shared" si="1"/>
        <v/>
      </c>
      <c r="M21" s="9">
        <v>255</v>
      </c>
      <c r="N21" s="10" t="str">
        <f t="shared" si="2"/>
        <v>1</v>
      </c>
      <c r="O21" s="9">
        <v>14851</v>
      </c>
    </row>
    <row r="22" spans="1:16" x14ac:dyDescent="0.45">
      <c r="A22" s="6">
        <v>18</v>
      </c>
      <c r="B22" s="6" t="s">
        <v>78</v>
      </c>
      <c r="C22" s="6" t="s">
        <v>90</v>
      </c>
      <c r="D22" s="6" t="s">
        <v>33</v>
      </c>
      <c r="E22" s="6" t="s">
        <v>83</v>
      </c>
      <c r="F22" s="6" t="s">
        <v>84</v>
      </c>
      <c r="G22" s="8" t="s">
        <v>93</v>
      </c>
      <c r="H22" s="8" t="s">
        <v>93</v>
      </c>
      <c r="I22" s="9">
        <v>17797</v>
      </c>
      <c r="J22" s="9">
        <v>14951</v>
      </c>
      <c r="K22" s="9">
        <v>14663</v>
      </c>
      <c r="L22" s="10" t="str">
        <f t="shared" si="1"/>
        <v>1</v>
      </c>
      <c r="M22" s="9">
        <v>14663</v>
      </c>
      <c r="N22" s="10" t="str">
        <f t="shared" si="2"/>
        <v/>
      </c>
      <c r="O22" s="9">
        <v>32460</v>
      </c>
    </row>
    <row r="23" spans="1:16" x14ac:dyDescent="0.45">
      <c r="A23" s="6">
        <v>19</v>
      </c>
      <c r="B23" s="6" t="s">
        <v>78</v>
      </c>
      <c r="C23" s="6" t="s">
        <v>90</v>
      </c>
      <c r="D23" s="6" t="s">
        <v>33</v>
      </c>
      <c r="E23" s="6" t="s">
        <v>83</v>
      </c>
      <c r="F23" s="6" t="s">
        <v>94</v>
      </c>
      <c r="G23" s="15" t="s">
        <v>95</v>
      </c>
      <c r="H23" s="15" t="s">
        <v>63</v>
      </c>
      <c r="I23" s="16">
        <v>77758</v>
      </c>
      <c r="J23" s="16">
        <v>517</v>
      </c>
      <c r="K23" s="16">
        <v>0</v>
      </c>
      <c r="L23" s="17" t="str">
        <f t="shared" si="1"/>
        <v>1</v>
      </c>
      <c r="M23" s="16">
        <v>0</v>
      </c>
      <c r="N23" s="17" t="str">
        <f t="shared" si="2"/>
        <v/>
      </c>
      <c r="O23" s="16">
        <v>77758</v>
      </c>
      <c r="P23" s="14"/>
    </row>
    <row r="24" spans="1:16" x14ac:dyDescent="0.45">
      <c r="A24" s="6">
        <v>20</v>
      </c>
      <c r="B24" s="6" t="s">
        <v>78</v>
      </c>
      <c r="C24" s="6" t="s">
        <v>90</v>
      </c>
      <c r="D24" s="6" t="s">
        <v>33</v>
      </c>
      <c r="E24" s="6" t="s">
        <v>83</v>
      </c>
      <c r="F24" s="6" t="s">
        <v>94</v>
      </c>
      <c r="G24" s="8" t="s">
        <v>96</v>
      </c>
      <c r="H24" s="8" t="s">
        <v>96</v>
      </c>
      <c r="I24" s="9">
        <v>543185</v>
      </c>
      <c r="J24" s="9">
        <v>0</v>
      </c>
      <c r="K24" s="9">
        <v>0</v>
      </c>
      <c r="L24" s="10" t="str">
        <f t="shared" si="1"/>
        <v/>
      </c>
      <c r="M24" s="9">
        <v>1536</v>
      </c>
      <c r="N24" s="10" t="str">
        <f t="shared" si="2"/>
        <v>1</v>
      </c>
      <c r="O24" s="9">
        <v>544721</v>
      </c>
    </row>
    <row r="25" spans="1:16" x14ac:dyDescent="0.45">
      <c r="A25" s="6">
        <v>21</v>
      </c>
      <c r="B25" s="6" t="s">
        <v>78</v>
      </c>
      <c r="C25" s="6" t="s">
        <v>97</v>
      </c>
      <c r="D25" s="6" t="s">
        <v>33</v>
      </c>
      <c r="E25" s="6" t="s">
        <v>34</v>
      </c>
      <c r="F25" s="6" t="s">
        <v>35</v>
      </c>
      <c r="G25" s="8" t="s">
        <v>68</v>
      </c>
      <c r="H25" s="8" t="s">
        <v>68</v>
      </c>
      <c r="I25" s="9">
        <v>0</v>
      </c>
      <c r="J25" s="9">
        <v>51583</v>
      </c>
      <c r="K25" s="9">
        <v>51583</v>
      </c>
      <c r="L25" s="10" t="str">
        <f t="shared" si="1"/>
        <v/>
      </c>
      <c r="M25" s="9">
        <v>51583</v>
      </c>
      <c r="N25" s="10" t="str">
        <f t="shared" si="2"/>
        <v/>
      </c>
      <c r="O25" s="9">
        <v>51583</v>
      </c>
    </row>
    <row r="26" spans="1:16" x14ac:dyDescent="0.45">
      <c r="A26" s="6">
        <v>22</v>
      </c>
      <c r="B26" s="6" t="s">
        <v>78</v>
      </c>
      <c r="C26" s="6" t="s">
        <v>97</v>
      </c>
      <c r="D26" s="6" t="s">
        <v>33</v>
      </c>
      <c r="E26" s="6" t="s">
        <v>34</v>
      </c>
      <c r="F26" s="6" t="s">
        <v>35</v>
      </c>
      <c r="G26" s="8" t="s">
        <v>91</v>
      </c>
      <c r="H26" s="8" t="s">
        <v>91</v>
      </c>
      <c r="I26" s="9">
        <v>0</v>
      </c>
      <c r="J26" s="9">
        <v>16806</v>
      </c>
      <c r="K26" s="9">
        <v>16806</v>
      </c>
      <c r="L26" s="10" t="str">
        <f t="shared" si="1"/>
        <v/>
      </c>
      <c r="M26" s="9">
        <v>16806</v>
      </c>
      <c r="N26" s="10" t="str">
        <f t="shared" si="2"/>
        <v/>
      </c>
      <c r="O26" s="9">
        <v>16806</v>
      </c>
    </row>
    <row r="27" spans="1:16" x14ac:dyDescent="0.45">
      <c r="A27" s="6">
        <v>23</v>
      </c>
      <c r="B27" s="6" t="s">
        <v>78</v>
      </c>
      <c r="C27" s="6" t="s">
        <v>98</v>
      </c>
      <c r="D27" s="6" t="s">
        <v>33</v>
      </c>
      <c r="E27" s="6" t="s">
        <v>34</v>
      </c>
      <c r="F27" s="6" t="s">
        <v>35</v>
      </c>
      <c r="G27" s="8" t="s">
        <v>91</v>
      </c>
      <c r="H27" s="8" t="s">
        <v>91</v>
      </c>
      <c r="I27" s="9">
        <v>0</v>
      </c>
      <c r="J27" s="9">
        <v>96</v>
      </c>
      <c r="K27" s="9">
        <v>96</v>
      </c>
      <c r="L27" s="10" t="str">
        <f t="shared" si="1"/>
        <v/>
      </c>
      <c r="M27" s="9">
        <v>96</v>
      </c>
      <c r="N27" s="10" t="str">
        <f t="shared" si="2"/>
        <v/>
      </c>
      <c r="O27" s="9">
        <v>96</v>
      </c>
    </row>
    <row r="28" spans="1:16" x14ac:dyDescent="0.45">
      <c r="A28" s="6">
        <v>24</v>
      </c>
      <c r="B28" s="6" t="s">
        <v>78</v>
      </c>
      <c r="C28" s="6" t="s">
        <v>98</v>
      </c>
      <c r="D28" s="6" t="s">
        <v>33</v>
      </c>
      <c r="E28" s="6" t="s">
        <v>34</v>
      </c>
      <c r="F28" s="6" t="s">
        <v>86</v>
      </c>
      <c r="G28" s="8" t="s">
        <v>99</v>
      </c>
      <c r="H28" s="8" t="s">
        <v>100</v>
      </c>
      <c r="I28" s="9">
        <v>1110418</v>
      </c>
      <c r="J28" s="9">
        <v>6032</v>
      </c>
      <c r="K28" s="9">
        <v>7022</v>
      </c>
      <c r="L28" s="10" t="str">
        <f t="shared" si="1"/>
        <v>1</v>
      </c>
      <c r="M28" s="9">
        <v>7022</v>
      </c>
      <c r="N28" s="10" t="str">
        <f t="shared" si="2"/>
        <v/>
      </c>
      <c r="O28" s="9">
        <v>1117440</v>
      </c>
    </row>
    <row r="29" spans="1:16" x14ac:dyDescent="0.45">
      <c r="A29" s="6">
        <v>25</v>
      </c>
      <c r="B29" s="6" t="s">
        <v>78</v>
      </c>
      <c r="C29" s="6" t="s">
        <v>98</v>
      </c>
      <c r="D29" s="6" t="s">
        <v>33</v>
      </c>
      <c r="E29" s="6" t="s">
        <v>34</v>
      </c>
      <c r="F29" s="6" t="s">
        <v>86</v>
      </c>
      <c r="G29" s="8" t="s">
        <v>101</v>
      </c>
      <c r="H29" s="8" t="s">
        <v>101</v>
      </c>
      <c r="I29" s="9">
        <v>57883</v>
      </c>
      <c r="J29" s="9">
        <v>42319</v>
      </c>
      <c r="K29" s="9">
        <v>41143</v>
      </c>
      <c r="L29" s="10" t="str">
        <f t="shared" si="1"/>
        <v>1</v>
      </c>
      <c r="M29" s="9">
        <v>41143</v>
      </c>
      <c r="N29" s="10" t="str">
        <f t="shared" si="2"/>
        <v/>
      </c>
      <c r="O29" s="9">
        <v>99026</v>
      </c>
    </row>
    <row r="30" spans="1:16" x14ac:dyDescent="0.45">
      <c r="A30" s="6">
        <v>26</v>
      </c>
      <c r="B30" s="6" t="s">
        <v>78</v>
      </c>
      <c r="C30" s="6" t="s">
        <v>98</v>
      </c>
      <c r="D30" s="6" t="s">
        <v>33</v>
      </c>
      <c r="E30" s="6" t="s">
        <v>81</v>
      </c>
      <c r="F30" s="6" t="s">
        <v>82</v>
      </c>
      <c r="G30" s="8" t="s">
        <v>102</v>
      </c>
      <c r="H30" s="8" t="s">
        <v>103</v>
      </c>
      <c r="I30" s="9">
        <v>1550000</v>
      </c>
      <c r="J30" s="9">
        <v>350000</v>
      </c>
      <c r="K30" s="9">
        <v>50000</v>
      </c>
      <c r="L30" s="10" t="str">
        <f t="shared" si="1"/>
        <v>1</v>
      </c>
      <c r="M30" s="9">
        <v>50000</v>
      </c>
      <c r="N30" s="10" t="str">
        <f t="shared" si="2"/>
        <v/>
      </c>
      <c r="O30" s="9">
        <v>1600000</v>
      </c>
    </row>
    <row r="31" spans="1:16" x14ac:dyDescent="0.45">
      <c r="A31" s="6">
        <v>27</v>
      </c>
      <c r="B31" s="6" t="s">
        <v>78</v>
      </c>
      <c r="C31" s="6" t="s">
        <v>98</v>
      </c>
      <c r="D31" s="6" t="s">
        <v>33</v>
      </c>
      <c r="E31" s="6" t="s">
        <v>81</v>
      </c>
      <c r="F31" s="6" t="s">
        <v>82</v>
      </c>
      <c r="G31" s="8" t="s">
        <v>104</v>
      </c>
      <c r="H31" s="8" t="s">
        <v>104</v>
      </c>
      <c r="I31" s="9">
        <v>14586</v>
      </c>
      <c r="J31" s="9">
        <v>0</v>
      </c>
      <c r="K31" s="9">
        <v>4700</v>
      </c>
      <c r="L31" s="10" t="str">
        <f t="shared" si="1"/>
        <v>1</v>
      </c>
      <c r="M31" s="9">
        <v>4700</v>
      </c>
      <c r="N31" s="10" t="str">
        <f t="shared" si="2"/>
        <v/>
      </c>
      <c r="O31" s="9">
        <v>19286</v>
      </c>
    </row>
    <row r="32" spans="1:16" x14ac:dyDescent="0.45">
      <c r="A32" s="6">
        <v>28</v>
      </c>
      <c r="B32" s="6" t="s">
        <v>78</v>
      </c>
      <c r="C32" s="6" t="s">
        <v>105</v>
      </c>
      <c r="D32" s="6" t="s">
        <v>33</v>
      </c>
      <c r="E32" s="6" t="s">
        <v>34</v>
      </c>
      <c r="F32" s="6" t="s">
        <v>35</v>
      </c>
      <c r="G32" s="8" t="s">
        <v>106</v>
      </c>
      <c r="H32" s="8" t="s">
        <v>100</v>
      </c>
      <c r="I32" s="9">
        <v>311446</v>
      </c>
      <c r="J32" s="9">
        <v>45592</v>
      </c>
      <c r="K32" s="9">
        <v>45592</v>
      </c>
      <c r="L32" s="10" t="str">
        <f t="shared" si="1"/>
        <v/>
      </c>
      <c r="M32" s="9">
        <v>45592</v>
      </c>
      <c r="N32" s="10" t="str">
        <f t="shared" si="2"/>
        <v/>
      </c>
      <c r="O32" s="9">
        <v>357038</v>
      </c>
    </row>
    <row r="33" spans="1:15" x14ac:dyDescent="0.45">
      <c r="A33" s="6">
        <v>29</v>
      </c>
      <c r="B33" s="6" t="s">
        <v>78</v>
      </c>
      <c r="C33" s="6" t="s">
        <v>105</v>
      </c>
      <c r="D33" s="6" t="s">
        <v>33</v>
      </c>
      <c r="E33" s="6" t="s">
        <v>81</v>
      </c>
      <c r="F33" s="6" t="s">
        <v>82</v>
      </c>
      <c r="G33" s="8" t="s">
        <v>107</v>
      </c>
      <c r="H33" s="8" t="s">
        <v>108</v>
      </c>
      <c r="I33" s="9">
        <v>392386</v>
      </c>
      <c r="J33" s="9">
        <v>28607</v>
      </c>
      <c r="K33" s="9">
        <v>28607</v>
      </c>
      <c r="L33" s="10" t="str">
        <f t="shared" si="1"/>
        <v/>
      </c>
      <c r="M33" s="9">
        <v>28607</v>
      </c>
      <c r="N33" s="10" t="str">
        <f t="shared" si="2"/>
        <v/>
      </c>
      <c r="O33" s="9">
        <v>420993</v>
      </c>
    </row>
    <row r="34" spans="1:15" x14ac:dyDescent="0.45">
      <c r="A34" s="6">
        <v>30</v>
      </c>
      <c r="B34" s="6" t="s">
        <v>109</v>
      </c>
      <c r="C34" s="6" t="s">
        <v>110</v>
      </c>
      <c r="D34" s="6" t="s">
        <v>33</v>
      </c>
      <c r="E34" s="6" t="s">
        <v>36</v>
      </c>
      <c r="F34" s="6" t="s">
        <v>111</v>
      </c>
      <c r="G34" s="8" t="s">
        <v>112</v>
      </c>
      <c r="H34" s="8" t="s">
        <v>112</v>
      </c>
      <c r="I34" s="9">
        <v>16095</v>
      </c>
      <c r="J34" s="9">
        <v>6328</v>
      </c>
      <c r="K34" s="9">
        <v>6328</v>
      </c>
      <c r="L34" s="10" t="str">
        <f t="shared" si="1"/>
        <v/>
      </c>
      <c r="M34" s="9">
        <v>6328</v>
      </c>
      <c r="N34" s="10" t="str">
        <f t="shared" si="2"/>
        <v/>
      </c>
      <c r="O34" s="9">
        <v>22423</v>
      </c>
    </row>
    <row r="35" spans="1:15" x14ac:dyDescent="0.45">
      <c r="A35" s="6">
        <v>31</v>
      </c>
      <c r="B35" s="6" t="s">
        <v>109</v>
      </c>
      <c r="C35" s="6" t="s">
        <v>110</v>
      </c>
      <c r="D35" s="6" t="s">
        <v>33</v>
      </c>
      <c r="E35" s="6" t="s">
        <v>36</v>
      </c>
      <c r="F35" s="6" t="s">
        <v>111</v>
      </c>
      <c r="G35" s="8" t="s">
        <v>113</v>
      </c>
      <c r="H35" s="8" t="s">
        <v>17</v>
      </c>
      <c r="I35" s="9">
        <v>29274</v>
      </c>
      <c r="J35" s="9">
        <v>3558</v>
      </c>
      <c r="K35" s="9">
        <v>3558</v>
      </c>
      <c r="L35" s="10" t="str">
        <f t="shared" si="1"/>
        <v/>
      </c>
      <c r="M35" s="9">
        <v>3558</v>
      </c>
      <c r="N35" s="10" t="str">
        <f t="shared" si="2"/>
        <v/>
      </c>
      <c r="O35" s="9">
        <v>32832</v>
      </c>
    </row>
    <row r="36" spans="1:15" x14ac:dyDescent="0.45">
      <c r="A36" s="6">
        <v>32</v>
      </c>
      <c r="B36" s="6" t="s">
        <v>109</v>
      </c>
      <c r="C36" s="6" t="s">
        <v>114</v>
      </c>
      <c r="D36" s="6" t="s">
        <v>33</v>
      </c>
      <c r="E36" s="6" t="s">
        <v>34</v>
      </c>
      <c r="F36" s="6" t="s">
        <v>35</v>
      </c>
      <c r="G36" s="8" t="s">
        <v>68</v>
      </c>
      <c r="H36" s="8" t="s">
        <v>68</v>
      </c>
      <c r="I36" s="9">
        <v>0</v>
      </c>
      <c r="J36" s="9">
        <v>147</v>
      </c>
      <c r="K36" s="9">
        <v>147</v>
      </c>
      <c r="L36" s="10" t="str">
        <f t="shared" si="1"/>
        <v/>
      </c>
      <c r="M36" s="9">
        <v>147</v>
      </c>
      <c r="N36" s="10" t="str">
        <f t="shared" si="2"/>
        <v/>
      </c>
      <c r="O36" s="9">
        <v>147</v>
      </c>
    </row>
    <row r="37" spans="1:15" x14ac:dyDescent="0.45">
      <c r="A37" s="6">
        <v>33</v>
      </c>
      <c r="B37" s="6" t="s">
        <v>109</v>
      </c>
      <c r="C37" s="6" t="s">
        <v>114</v>
      </c>
      <c r="D37" s="6" t="s">
        <v>33</v>
      </c>
      <c r="E37" s="6" t="s">
        <v>34</v>
      </c>
      <c r="F37" s="6" t="s">
        <v>35</v>
      </c>
      <c r="G37" s="8" t="s">
        <v>91</v>
      </c>
      <c r="H37" s="8" t="s">
        <v>91</v>
      </c>
      <c r="I37" s="9">
        <v>0</v>
      </c>
      <c r="J37" s="9">
        <v>32202</v>
      </c>
      <c r="K37" s="9">
        <v>32202</v>
      </c>
      <c r="L37" s="10" t="str">
        <f t="shared" si="1"/>
        <v/>
      </c>
      <c r="M37" s="9">
        <v>32202</v>
      </c>
      <c r="N37" s="10" t="str">
        <f t="shared" si="2"/>
        <v/>
      </c>
      <c r="O37" s="9">
        <v>32202</v>
      </c>
    </row>
    <row r="38" spans="1:15" x14ac:dyDescent="0.45">
      <c r="A38" s="6">
        <v>34</v>
      </c>
      <c r="B38" s="6" t="s">
        <v>109</v>
      </c>
      <c r="C38" s="6" t="s">
        <v>114</v>
      </c>
      <c r="D38" s="6" t="s">
        <v>33</v>
      </c>
      <c r="E38" s="6" t="s">
        <v>36</v>
      </c>
      <c r="F38" s="6" t="s">
        <v>111</v>
      </c>
      <c r="G38" s="8" t="s">
        <v>80</v>
      </c>
      <c r="H38" s="8" t="s">
        <v>115</v>
      </c>
      <c r="I38" s="9">
        <v>60389</v>
      </c>
      <c r="J38" s="9">
        <v>344</v>
      </c>
      <c r="K38" s="9">
        <v>344</v>
      </c>
      <c r="L38" s="10" t="str">
        <f t="shared" si="1"/>
        <v/>
      </c>
      <c r="M38" s="9">
        <v>344</v>
      </c>
      <c r="N38" s="10" t="str">
        <f t="shared" si="2"/>
        <v/>
      </c>
      <c r="O38" s="9">
        <v>60733</v>
      </c>
    </row>
    <row r="39" spans="1:15" x14ac:dyDescent="0.45">
      <c r="A39" s="6">
        <v>35</v>
      </c>
      <c r="B39" s="6" t="s">
        <v>109</v>
      </c>
      <c r="C39" s="6" t="s">
        <v>114</v>
      </c>
      <c r="D39" s="6" t="s">
        <v>33</v>
      </c>
      <c r="E39" s="6" t="s">
        <v>36</v>
      </c>
      <c r="F39" s="6" t="s">
        <v>111</v>
      </c>
      <c r="G39" s="8" t="s">
        <v>80</v>
      </c>
      <c r="H39" s="8" t="s">
        <v>116</v>
      </c>
      <c r="I39" s="9">
        <v>50516</v>
      </c>
      <c r="J39" s="9">
        <v>30</v>
      </c>
      <c r="K39" s="9">
        <v>664</v>
      </c>
      <c r="L39" s="10" t="str">
        <f t="shared" si="1"/>
        <v>1</v>
      </c>
      <c r="M39" s="9">
        <v>664</v>
      </c>
      <c r="N39" s="10" t="str">
        <f t="shared" si="2"/>
        <v/>
      </c>
      <c r="O39" s="9">
        <v>51180</v>
      </c>
    </row>
    <row r="40" spans="1:15" x14ac:dyDescent="0.45">
      <c r="A40" s="6">
        <v>36</v>
      </c>
      <c r="B40" s="6" t="s">
        <v>109</v>
      </c>
      <c r="C40" s="6" t="s">
        <v>114</v>
      </c>
      <c r="D40" s="6" t="s">
        <v>33</v>
      </c>
      <c r="E40" s="6" t="s">
        <v>36</v>
      </c>
      <c r="F40" s="6" t="s">
        <v>111</v>
      </c>
      <c r="G40" s="8" t="s">
        <v>117</v>
      </c>
      <c r="H40" s="8" t="s">
        <v>117</v>
      </c>
      <c r="I40" s="9">
        <v>125381</v>
      </c>
      <c r="J40" s="9">
        <v>35710</v>
      </c>
      <c r="K40" s="9">
        <v>29327</v>
      </c>
      <c r="L40" s="10" t="str">
        <f t="shared" si="1"/>
        <v>1</v>
      </c>
      <c r="M40" s="9">
        <v>29327</v>
      </c>
      <c r="N40" s="10" t="str">
        <f t="shared" si="2"/>
        <v/>
      </c>
      <c r="O40" s="9">
        <v>154708</v>
      </c>
    </row>
    <row r="41" spans="1:15" x14ac:dyDescent="0.45">
      <c r="A41" s="6">
        <v>37</v>
      </c>
      <c r="B41" s="6" t="s">
        <v>109</v>
      </c>
      <c r="C41" s="6" t="s">
        <v>114</v>
      </c>
      <c r="D41" s="6" t="s">
        <v>33</v>
      </c>
      <c r="E41" s="6" t="s">
        <v>36</v>
      </c>
      <c r="F41" s="6" t="s">
        <v>111</v>
      </c>
      <c r="G41" s="8" t="s">
        <v>118</v>
      </c>
      <c r="H41" s="8" t="s">
        <v>119</v>
      </c>
      <c r="I41" s="9">
        <v>74404</v>
      </c>
      <c r="J41" s="9">
        <v>46115</v>
      </c>
      <c r="K41" s="9">
        <v>0</v>
      </c>
      <c r="L41" s="10" t="str">
        <f t="shared" si="1"/>
        <v>1</v>
      </c>
      <c r="M41" s="9">
        <v>0</v>
      </c>
      <c r="N41" s="10" t="str">
        <f t="shared" si="2"/>
        <v/>
      </c>
      <c r="O41" s="9">
        <v>74404</v>
      </c>
    </row>
    <row r="42" spans="1:15" x14ac:dyDescent="0.45">
      <c r="A42" s="6">
        <v>38</v>
      </c>
      <c r="B42" s="6" t="s">
        <v>109</v>
      </c>
      <c r="C42" s="6" t="s">
        <v>114</v>
      </c>
      <c r="D42" s="6" t="s">
        <v>33</v>
      </c>
      <c r="E42" s="6" t="s">
        <v>36</v>
      </c>
      <c r="F42" s="6" t="s">
        <v>111</v>
      </c>
      <c r="G42" s="8" t="s">
        <v>120</v>
      </c>
      <c r="H42" s="8" t="s">
        <v>120</v>
      </c>
      <c r="I42" s="9">
        <v>929</v>
      </c>
      <c r="J42" s="9">
        <v>812</v>
      </c>
      <c r="K42" s="9">
        <v>0</v>
      </c>
      <c r="L42" s="10" t="str">
        <f t="shared" si="1"/>
        <v>1</v>
      </c>
      <c r="M42" s="9">
        <v>0</v>
      </c>
      <c r="N42" s="10" t="str">
        <f t="shared" si="2"/>
        <v/>
      </c>
      <c r="O42" s="9">
        <v>929</v>
      </c>
    </row>
    <row r="43" spans="1:15" x14ac:dyDescent="0.45">
      <c r="A43" s="6">
        <v>39</v>
      </c>
      <c r="B43" s="6" t="s">
        <v>109</v>
      </c>
      <c r="C43" s="6" t="s">
        <v>121</v>
      </c>
      <c r="D43" s="6" t="s">
        <v>33</v>
      </c>
      <c r="E43" s="6" t="s">
        <v>34</v>
      </c>
      <c r="F43" s="6" t="s">
        <v>35</v>
      </c>
      <c r="G43" s="8" t="s">
        <v>68</v>
      </c>
      <c r="H43" s="8" t="s">
        <v>68</v>
      </c>
      <c r="I43" s="9">
        <v>0</v>
      </c>
      <c r="J43" s="9">
        <v>102124</v>
      </c>
      <c r="K43" s="9">
        <v>102124</v>
      </c>
      <c r="L43" s="10" t="str">
        <f t="shared" si="1"/>
        <v/>
      </c>
      <c r="M43" s="9">
        <v>102124</v>
      </c>
      <c r="N43" s="10" t="str">
        <f t="shared" si="2"/>
        <v/>
      </c>
      <c r="O43" s="9">
        <v>102124</v>
      </c>
    </row>
    <row r="44" spans="1:15" x14ac:dyDescent="0.45">
      <c r="A44" s="6">
        <v>40</v>
      </c>
      <c r="B44" s="6" t="s">
        <v>109</v>
      </c>
      <c r="C44" s="6" t="s">
        <v>121</v>
      </c>
      <c r="D44" s="6" t="s">
        <v>33</v>
      </c>
      <c r="E44" s="6" t="s">
        <v>34</v>
      </c>
      <c r="F44" s="6" t="s">
        <v>35</v>
      </c>
      <c r="G44" s="8" t="s">
        <v>91</v>
      </c>
      <c r="H44" s="8" t="s">
        <v>91</v>
      </c>
      <c r="I44" s="9">
        <v>0</v>
      </c>
      <c r="J44" s="9">
        <v>281423</v>
      </c>
      <c r="K44" s="9">
        <v>281423</v>
      </c>
      <c r="L44" s="10" t="str">
        <f t="shared" si="1"/>
        <v/>
      </c>
      <c r="M44" s="9">
        <v>281423</v>
      </c>
      <c r="N44" s="10" t="str">
        <f t="shared" si="2"/>
        <v/>
      </c>
      <c r="O44" s="9">
        <v>281423</v>
      </c>
    </row>
    <row r="45" spans="1:15" x14ac:dyDescent="0.45">
      <c r="A45" s="6">
        <v>41</v>
      </c>
      <c r="B45" s="6" t="s">
        <v>109</v>
      </c>
      <c r="C45" s="6" t="s">
        <v>121</v>
      </c>
      <c r="D45" s="6" t="s">
        <v>33</v>
      </c>
      <c r="E45" s="6" t="s">
        <v>36</v>
      </c>
      <c r="F45" s="6" t="s">
        <v>37</v>
      </c>
      <c r="G45" s="8" t="s">
        <v>122</v>
      </c>
      <c r="H45" s="8" t="s">
        <v>40</v>
      </c>
      <c r="I45" s="9">
        <v>37643</v>
      </c>
      <c r="J45" s="9">
        <v>21582</v>
      </c>
      <c r="K45" s="9">
        <v>21582</v>
      </c>
      <c r="L45" s="10" t="str">
        <f t="shared" si="1"/>
        <v/>
      </c>
      <c r="M45" s="9">
        <v>21582</v>
      </c>
      <c r="N45" s="10" t="str">
        <f t="shared" si="2"/>
        <v/>
      </c>
      <c r="O45" s="9">
        <v>59225</v>
      </c>
    </row>
    <row r="46" spans="1:15" x14ac:dyDescent="0.45">
      <c r="A46" s="6">
        <v>42</v>
      </c>
      <c r="B46" s="6" t="s">
        <v>109</v>
      </c>
      <c r="C46" s="6" t="s">
        <v>121</v>
      </c>
      <c r="D46" s="6" t="s">
        <v>33</v>
      </c>
      <c r="E46" s="6" t="s">
        <v>36</v>
      </c>
      <c r="F46" s="6" t="s">
        <v>37</v>
      </c>
      <c r="G46" s="8" t="s">
        <v>124</v>
      </c>
      <c r="H46" s="8" t="s">
        <v>124</v>
      </c>
      <c r="I46" s="9">
        <v>214567</v>
      </c>
      <c r="J46" s="9">
        <v>9188</v>
      </c>
      <c r="K46" s="9">
        <v>0</v>
      </c>
      <c r="L46" s="10" t="str">
        <f t="shared" si="1"/>
        <v>1</v>
      </c>
      <c r="M46" s="9">
        <v>0</v>
      </c>
      <c r="N46" s="10" t="str">
        <f t="shared" si="2"/>
        <v/>
      </c>
      <c r="O46" s="9">
        <v>214567</v>
      </c>
    </row>
    <row r="47" spans="1:15" x14ac:dyDescent="0.45">
      <c r="A47" s="6">
        <v>43</v>
      </c>
      <c r="B47" s="6" t="s">
        <v>109</v>
      </c>
      <c r="C47" s="6" t="s">
        <v>121</v>
      </c>
      <c r="D47" s="6" t="s">
        <v>33</v>
      </c>
      <c r="E47" s="6" t="s">
        <v>36</v>
      </c>
      <c r="F47" s="6" t="s">
        <v>37</v>
      </c>
      <c r="G47" s="8" t="s">
        <v>125</v>
      </c>
      <c r="H47" s="8" t="s">
        <v>126</v>
      </c>
      <c r="I47" s="9">
        <v>1320912</v>
      </c>
      <c r="J47" s="9">
        <v>16541</v>
      </c>
      <c r="K47" s="9">
        <v>16541</v>
      </c>
      <c r="L47" s="10" t="str">
        <f t="shared" si="1"/>
        <v/>
      </c>
      <c r="M47" s="9">
        <v>16541</v>
      </c>
      <c r="N47" s="10" t="str">
        <f t="shared" si="2"/>
        <v/>
      </c>
      <c r="O47" s="9">
        <v>1337453</v>
      </c>
    </row>
    <row r="48" spans="1:15" x14ac:dyDescent="0.45">
      <c r="A48" s="6">
        <v>44</v>
      </c>
      <c r="B48" s="6" t="s">
        <v>109</v>
      </c>
      <c r="C48" s="6" t="s">
        <v>121</v>
      </c>
      <c r="D48" s="6" t="s">
        <v>33</v>
      </c>
      <c r="E48" s="6" t="s">
        <v>36</v>
      </c>
      <c r="F48" s="6" t="s">
        <v>37</v>
      </c>
      <c r="G48" s="8" t="s">
        <v>127</v>
      </c>
      <c r="H48" s="8" t="s">
        <v>127</v>
      </c>
      <c r="I48" s="9">
        <v>8685</v>
      </c>
      <c r="J48" s="9">
        <v>7062</v>
      </c>
      <c r="K48" s="9">
        <v>7062</v>
      </c>
      <c r="L48" s="10" t="str">
        <f t="shared" si="1"/>
        <v/>
      </c>
      <c r="M48" s="9">
        <v>7062</v>
      </c>
      <c r="N48" s="10" t="str">
        <f t="shared" si="2"/>
        <v/>
      </c>
      <c r="O48" s="9">
        <v>15747</v>
      </c>
    </row>
    <row r="49" spans="1:15" x14ac:dyDescent="0.45">
      <c r="A49" s="6">
        <v>45</v>
      </c>
      <c r="B49" s="6" t="s">
        <v>109</v>
      </c>
      <c r="C49" s="6" t="s">
        <v>121</v>
      </c>
      <c r="D49" s="6" t="s">
        <v>33</v>
      </c>
      <c r="E49" s="6" t="s">
        <v>36</v>
      </c>
      <c r="F49" s="6" t="s">
        <v>37</v>
      </c>
      <c r="G49" s="8" t="s">
        <v>128</v>
      </c>
      <c r="H49" s="8" t="s">
        <v>128</v>
      </c>
      <c r="I49" s="9">
        <v>26193</v>
      </c>
      <c r="J49" s="9">
        <v>25187</v>
      </c>
      <c r="K49" s="9">
        <v>25187</v>
      </c>
      <c r="L49" s="10" t="str">
        <f t="shared" si="1"/>
        <v/>
      </c>
      <c r="M49" s="9">
        <v>25187</v>
      </c>
      <c r="N49" s="10" t="str">
        <f t="shared" si="2"/>
        <v/>
      </c>
      <c r="O49" s="9">
        <v>51380</v>
      </c>
    </row>
    <row r="50" spans="1:15" x14ac:dyDescent="0.45">
      <c r="A50" s="6">
        <v>46</v>
      </c>
      <c r="B50" s="6" t="s">
        <v>109</v>
      </c>
      <c r="C50" s="6" t="s">
        <v>121</v>
      </c>
      <c r="D50" s="6" t="s">
        <v>33</v>
      </c>
      <c r="E50" s="6" t="s">
        <v>36</v>
      </c>
      <c r="F50" s="6" t="s">
        <v>37</v>
      </c>
      <c r="G50" s="8" t="s">
        <v>129</v>
      </c>
      <c r="H50" s="8" t="s">
        <v>129</v>
      </c>
      <c r="I50" s="9">
        <v>569850</v>
      </c>
      <c r="J50" s="9">
        <v>1940</v>
      </c>
      <c r="K50" s="9">
        <v>0</v>
      </c>
      <c r="L50" s="10" t="str">
        <f t="shared" si="1"/>
        <v>1</v>
      </c>
      <c r="M50" s="9">
        <v>0</v>
      </c>
      <c r="N50" s="10" t="str">
        <f t="shared" si="2"/>
        <v/>
      </c>
      <c r="O50" s="9">
        <v>569850</v>
      </c>
    </row>
    <row r="51" spans="1:15" x14ac:dyDescent="0.45">
      <c r="A51" s="6">
        <v>47</v>
      </c>
      <c r="B51" s="6" t="s">
        <v>109</v>
      </c>
      <c r="C51" s="6" t="s">
        <v>130</v>
      </c>
      <c r="D51" s="6" t="s">
        <v>33</v>
      </c>
      <c r="E51" s="6" t="s">
        <v>34</v>
      </c>
      <c r="F51" s="6" t="s">
        <v>35</v>
      </c>
      <c r="G51" s="8" t="s">
        <v>91</v>
      </c>
      <c r="H51" s="8" t="s">
        <v>91</v>
      </c>
      <c r="I51" s="9">
        <v>0</v>
      </c>
      <c r="J51" s="9">
        <v>831</v>
      </c>
      <c r="K51" s="9">
        <v>831</v>
      </c>
      <c r="L51" s="10" t="str">
        <f t="shared" si="1"/>
        <v/>
      </c>
      <c r="M51" s="9">
        <v>831</v>
      </c>
      <c r="N51" s="10" t="str">
        <f t="shared" si="2"/>
        <v/>
      </c>
      <c r="O51" s="9">
        <v>831</v>
      </c>
    </row>
    <row r="52" spans="1:15" x14ac:dyDescent="0.45">
      <c r="A52" s="6">
        <v>48</v>
      </c>
      <c r="B52" s="6" t="s">
        <v>109</v>
      </c>
      <c r="C52" s="6" t="s">
        <v>130</v>
      </c>
      <c r="D52" s="6" t="s">
        <v>33</v>
      </c>
      <c r="E52" s="6" t="s">
        <v>36</v>
      </c>
      <c r="F52" s="6" t="s">
        <v>111</v>
      </c>
      <c r="G52" s="8" t="s">
        <v>131</v>
      </c>
      <c r="H52" s="8" t="s">
        <v>132</v>
      </c>
      <c r="I52" s="9">
        <v>6675</v>
      </c>
      <c r="J52" s="9">
        <v>4</v>
      </c>
      <c r="K52" s="9">
        <v>4</v>
      </c>
      <c r="L52" s="10" t="str">
        <f t="shared" si="1"/>
        <v/>
      </c>
      <c r="M52" s="9">
        <v>4</v>
      </c>
      <c r="N52" s="10" t="str">
        <f t="shared" si="2"/>
        <v/>
      </c>
      <c r="O52" s="9">
        <v>6679</v>
      </c>
    </row>
    <row r="53" spans="1:15" x14ac:dyDescent="0.45">
      <c r="A53" s="6">
        <v>49</v>
      </c>
      <c r="B53" s="6" t="s">
        <v>109</v>
      </c>
      <c r="C53" s="6" t="s">
        <v>130</v>
      </c>
      <c r="D53" s="6" t="s">
        <v>33</v>
      </c>
      <c r="E53" s="6" t="s">
        <v>36</v>
      </c>
      <c r="F53" s="6" t="s">
        <v>111</v>
      </c>
      <c r="G53" s="8" t="s">
        <v>12</v>
      </c>
      <c r="H53" s="8" t="s">
        <v>12</v>
      </c>
      <c r="I53" s="9">
        <v>332</v>
      </c>
      <c r="J53" s="9">
        <v>127</v>
      </c>
      <c r="K53" s="9">
        <v>127</v>
      </c>
      <c r="L53" s="10" t="str">
        <f t="shared" si="1"/>
        <v/>
      </c>
      <c r="M53" s="9">
        <v>127</v>
      </c>
      <c r="N53" s="10" t="str">
        <f t="shared" si="2"/>
        <v/>
      </c>
      <c r="O53" s="9">
        <v>459</v>
      </c>
    </row>
    <row r="54" spans="1:15" x14ac:dyDescent="0.45">
      <c r="A54" s="6">
        <v>50</v>
      </c>
      <c r="B54" s="6" t="s">
        <v>109</v>
      </c>
      <c r="C54" s="6" t="s">
        <v>133</v>
      </c>
      <c r="D54" s="6" t="s">
        <v>33</v>
      </c>
      <c r="E54" s="6" t="s">
        <v>34</v>
      </c>
      <c r="F54" s="6" t="s">
        <v>35</v>
      </c>
      <c r="G54" s="8" t="s">
        <v>91</v>
      </c>
      <c r="H54" s="8" t="s">
        <v>91</v>
      </c>
      <c r="I54" s="9">
        <v>0</v>
      </c>
      <c r="J54" s="9">
        <v>437</v>
      </c>
      <c r="K54" s="9">
        <v>437</v>
      </c>
      <c r="L54" s="10" t="str">
        <f t="shared" si="1"/>
        <v/>
      </c>
      <c r="M54" s="9">
        <v>437</v>
      </c>
      <c r="N54" s="10" t="str">
        <f t="shared" si="2"/>
        <v/>
      </c>
      <c r="O54" s="9">
        <v>437</v>
      </c>
    </row>
    <row r="55" spans="1:15" x14ac:dyDescent="0.45">
      <c r="A55" s="6">
        <v>51</v>
      </c>
      <c r="B55" s="6" t="s">
        <v>134</v>
      </c>
      <c r="C55" s="6" t="s">
        <v>135</v>
      </c>
      <c r="D55" s="6" t="s">
        <v>39</v>
      </c>
      <c r="E55" s="6" t="s">
        <v>40</v>
      </c>
      <c r="F55" s="6" t="s">
        <v>41</v>
      </c>
      <c r="G55" s="8" t="s">
        <v>136</v>
      </c>
      <c r="H55" s="8" t="s">
        <v>137</v>
      </c>
      <c r="I55" s="9">
        <v>28529</v>
      </c>
      <c r="J55" s="9">
        <v>3120</v>
      </c>
      <c r="K55" s="9">
        <v>3120</v>
      </c>
      <c r="L55" s="10" t="str">
        <f t="shared" si="1"/>
        <v/>
      </c>
      <c r="M55" s="9">
        <v>3120</v>
      </c>
      <c r="N55" s="10" t="str">
        <f t="shared" si="2"/>
        <v/>
      </c>
      <c r="O55" s="9">
        <v>31649</v>
      </c>
    </row>
    <row r="56" spans="1:15" x14ac:dyDescent="0.45">
      <c r="A56" s="6">
        <v>52</v>
      </c>
      <c r="B56" s="6" t="s">
        <v>134</v>
      </c>
      <c r="C56" s="6" t="s">
        <v>139</v>
      </c>
      <c r="D56" s="6" t="s">
        <v>39</v>
      </c>
      <c r="E56" s="6" t="s">
        <v>40</v>
      </c>
      <c r="F56" s="6" t="s">
        <v>41</v>
      </c>
      <c r="G56" s="8" t="s">
        <v>68</v>
      </c>
      <c r="H56" s="8" t="s">
        <v>68</v>
      </c>
      <c r="I56" s="9">
        <v>0</v>
      </c>
      <c r="J56" s="9">
        <v>3936</v>
      </c>
      <c r="K56" s="9">
        <v>3936</v>
      </c>
      <c r="L56" s="10" t="str">
        <f t="shared" si="1"/>
        <v/>
      </c>
      <c r="M56" s="9">
        <v>3936</v>
      </c>
      <c r="N56" s="10" t="str">
        <f t="shared" si="2"/>
        <v/>
      </c>
      <c r="O56" s="9">
        <v>3936</v>
      </c>
    </row>
    <row r="57" spans="1:15" x14ac:dyDescent="0.45">
      <c r="A57" s="6">
        <v>53</v>
      </c>
      <c r="B57" s="6" t="s">
        <v>134</v>
      </c>
      <c r="C57" s="6" t="s">
        <v>139</v>
      </c>
      <c r="D57" s="6" t="s">
        <v>39</v>
      </c>
      <c r="E57" s="6" t="s">
        <v>40</v>
      </c>
      <c r="F57" s="6" t="s">
        <v>41</v>
      </c>
      <c r="G57" s="8" t="s">
        <v>91</v>
      </c>
      <c r="H57" s="8" t="s">
        <v>91</v>
      </c>
      <c r="I57" s="9">
        <v>0</v>
      </c>
      <c r="J57" s="9">
        <v>10285</v>
      </c>
      <c r="K57" s="9">
        <v>10285</v>
      </c>
      <c r="L57" s="10" t="str">
        <f t="shared" si="1"/>
        <v/>
      </c>
      <c r="M57" s="9">
        <v>10285</v>
      </c>
      <c r="N57" s="10" t="str">
        <f t="shared" si="2"/>
        <v/>
      </c>
      <c r="O57" s="9">
        <v>10285</v>
      </c>
    </row>
    <row r="58" spans="1:15" x14ac:dyDescent="0.45">
      <c r="A58" s="6">
        <v>54</v>
      </c>
      <c r="B58" s="6" t="s">
        <v>134</v>
      </c>
      <c r="C58" s="6" t="s">
        <v>139</v>
      </c>
      <c r="D58" s="6" t="s">
        <v>39</v>
      </c>
      <c r="E58" s="6" t="s">
        <v>40</v>
      </c>
      <c r="F58" s="6" t="s">
        <v>138</v>
      </c>
      <c r="G58" s="8" t="s">
        <v>23</v>
      </c>
      <c r="H58" s="8" t="s">
        <v>140</v>
      </c>
      <c r="I58" s="9">
        <v>1284877</v>
      </c>
      <c r="J58" s="9">
        <v>97174</v>
      </c>
      <c r="K58" s="9">
        <v>97174</v>
      </c>
      <c r="L58" s="10" t="str">
        <f t="shared" si="1"/>
        <v/>
      </c>
      <c r="M58" s="9">
        <v>0</v>
      </c>
      <c r="N58" s="10" t="str">
        <f t="shared" si="2"/>
        <v>1</v>
      </c>
      <c r="O58" s="9">
        <v>1284877</v>
      </c>
    </row>
    <row r="59" spans="1:15" x14ac:dyDescent="0.45">
      <c r="A59" s="6">
        <v>55</v>
      </c>
      <c r="B59" s="6" t="s">
        <v>134</v>
      </c>
      <c r="C59" s="6" t="s">
        <v>139</v>
      </c>
      <c r="D59" s="6" t="s">
        <v>39</v>
      </c>
      <c r="E59" s="6" t="s">
        <v>40</v>
      </c>
      <c r="F59" s="6" t="s">
        <v>138</v>
      </c>
      <c r="G59" s="8" t="s">
        <v>23</v>
      </c>
      <c r="H59" s="8" t="s">
        <v>141</v>
      </c>
      <c r="I59" s="9">
        <v>12436</v>
      </c>
      <c r="J59" s="9">
        <v>28636</v>
      </c>
      <c r="K59" s="9">
        <v>28636</v>
      </c>
      <c r="L59" s="10" t="str">
        <f t="shared" si="1"/>
        <v/>
      </c>
      <c r="M59" s="9">
        <v>28636</v>
      </c>
      <c r="N59" s="10" t="str">
        <f t="shared" si="2"/>
        <v/>
      </c>
      <c r="O59" s="9">
        <v>41072</v>
      </c>
    </row>
    <row r="60" spans="1:15" x14ac:dyDescent="0.45">
      <c r="A60" s="6">
        <v>56</v>
      </c>
      <c r="B60" s="6" t="s">
        <v>134</v>
      </c>
      <c r="C60" s="6" t="s">
        <v>139</v>
      </c>
      <c r="D60" s="6" t="s">
        <v>39</v>
      </c>
      <c r="E60" s="6" t="s">
        <v>40</v>
      </c>
      <c r="F60" s="6" t="s">
        <v>138</v>
      </c>
      <c r="G60" s="8" t="s">
        <v>23</v>
      </c>
      <c r="H60" s="8" t="s">
        <v>142</v>
      </c>
      <c r="I60" s="9">
        <v>195060</v>
      </c>
      <c r="J60" s="9">
        <v>6738</v>
      </c>
      <c r="K60" s="9">
        <v>6738</v>
      </c>
      <c r="L60" s="10" t="str">
        <f t="shared" si="1"/>
        <v/>
      </c>
      <c r="M60" s="9">
        <v>6738</v>
      </c>
      <c r="N60" s="10" t="str">
        <f t="shared" si="2"/>
        <v/>
      </c>
      <c r="O60" s="9">
        <v>201798</v>
      </c>
    </row>
    <row r="61" spans="1:15" x14ac:dyDescent="0.45">
      <c r="A61" s="6">
        <v>57</v>
      </c>
      <c r="B61" s="6" t="s">
        <v>134</v>
      </c>
      <c r="C61" s="6" t="s">
        <v>139</v>
      </c>
      <c r="D61" s="6" t="s">
        <v>39</v>
      </c>
      <c r="E61" s="6" t="s">
        <v>40</v>
      </c>
      <c r="F61" s="6" t="s">
        <v>138</v>
      </c>
      <c r="G61" s="8" t="s">
        <v>143</v>
      </c>
      <c r="H61" s="8" t="s">
        <v>143</v>
      </c>
      <c r="I61" s="9">
        <v>12267</v>
      </c>
      <c r="J61" s="9">
        <v>539</v>
      </c>
      <c r="K61" s="9">
        <v>0</v>
      </c>
      <c r="L61" s="10" t="str">
        <f t="shared" si="1"/>
        <v>1</v>
      </c>
      <c r="M61" s="9">
        <v>0</v>
      </c>
      <c r="N61" s="10" t="str">
        <f t="shared" si="2"/>
        <v/>
      </c>
      <c r="O61" s="9">
        <v>12267</v>
      </c>
    </row>
    <row r="62" spans="1:15" x14ac:dyDescent="0.45">
      <c r="A62" s="6">
        <v>58</v>
      </c>
      <c r="B62" s="6" t="s">
        <v>144</v>
      </c>
      <c r="C62" s="6" t="s">
        <v>145</v>
      </c>
      <c r="D62" s="6" t="s">
        <v>42</v>
      </c>
      <c r="E62" s="6" t="s">
        <v>43</v>
      </c>
      <c r="F62" s="6" t="s">
        <v>146</v>
      </c>
      <c r="G62" s="11" t="s">
        <v>147</v>
      </c>
      <c r="H62" s="11" t="s">
        <v>147</v>
      </c>
      <c r="I62" s="12">
        <v>135331</v>
      </c>
      <c r="J62" s="12">
        <v>6787</v>
      </c>
      <c r="K62" s="12">
        <v>6787</v>
      </c>
      <c r="L62" s="13" t="str">
        <f t="shared" si="1"/>
        <v/>
      </c>
      <c r="M62" s="12">
        <v>6787</v>
      </c>
      <c r="N62" s="13" t="str">
        <f t="shared" si="2"/>
        <v/>
      </c>
      <c r="O62" s="12">
        <v>142118</v>
      </c>
    </row>
    <row r="63" spans="1:15" x14ac:dyDescent="0.45">
      <c r="A63" s="6">
        <v>59</v>
      </c>
      <c r="B63" s="6" t="s">
        <v>144</v>
      </c>
      <c r="C63" s="6" t="s">
        <v>145</v>
      </c>
      <c r="D63" s="6" t="s">
        <v>42</v>
      </c>
      <c r="E63" s="6" t="s">
        <v>43</v>
      </c>
      <c r="F63" s="6" t="s">
        <v>146</v>
      </c>
      <c r="G63" s="11" t="s">
        <v>148</v>
      </c>
      <c r="H63" s="11" t="s">
        <v>148</v>
      </c>
      <c r="I63" s="12">
        <v>506033</v>
      </c>
      <c r="J63" s="12">
        <v>24050</v>
      </c>
      <c r="K63" s="12">
        <v>24050</v>
      </c>
      <c r="L63" s="13" t="str">
        <f t="shared" si="1"/>
        <v/>
      </c>
      <c r="M63" s="12">
        <v>24050</v>
      </c>
      <c r="N63" s="13" t="str">
        <f t="shared" si="2"/>
        <v/>
      </c>
      <c r="O63" s="12">
        <v>530083</v>
      </c>
    </row>
    <row r="64" spans="1:15" x14ac:dyDescent="0.45">
      <c r="A64" s="6">
        <v>60</v>
      </c>
      <c r="B64" s="6" t="s">
        <v>144</v>
      </c>
      <c r="C64" s="6" t="s">
        <v>149</v>
      </c>
      <c r="D64" s="6" t="s">
        <v>42</v>
      </c>
      <c r="E64" s="6" t="s">
        <v>44</v>
      </c>
      <c r="F64" s="6" t="s">
        <v>150</v>
      </c>
      <c r="G64" s="11" t="s">
        <v>151</v>
      </c>
      <c r="H64" s="11" t="s">
        <v>151</v>
      </c>
      <c r="I64" s="12">
        <v>968432</v>
      </c>
      <c r="J64" s="12">
        <v>82830</v>
      </c>
      <c r="K64" s="12">
        <v>82830</v>
      </c>
      <c r="L64" s="13" t="str">
        <f t="shared" si="1"/>
        <v/>
      </c>
      <c r="M64" s="12">
        <v>82830</v>
      </c>
      <c r="N64" s="13" t="str">
        <f t="shared" si="2"/>
        <v/>
      </c>
      <c r="O64" s="12">
        <v>1051262</v>
      </c>
    </row>
    <row r="65" spans="1:15" x14ac:dyDescent="0.45">
      <c r="A65" s="6">
        <v>61</v>
      </c>
      <c r="B65" s="6" t="s">
        <v>152</v>
      </c>
      <c r="C65" s="6" t="s">
        <v>153</v>
      </c>
      <c r="D65" s="6" t="s">
        <v>45</v>
      </c>
      <c r="E65" s="6" t="s">
        <v>46</v>
      </c>
      <c r="F65" s="6" t="s">
        <v>22</v>
      </c>
      <c r="G65" s="8" t="s">
        <v>154</v>
      </c>
      <c r="H65" s="8" t="s">
        <v>155</v>
      </c>
      <c r="I65" s="9">
        <v>0</v>
      </c>
      <c r="J65" s="9">
        <v>300</v>
      </c>
      <c r="K65" s="9">
        <v>300</v>
      </c>
      <c r="L65" s="10" t="str">
        <f t="shared" si="1"/>
        <v/>
      </c>
      <c r="M65" s="9">
        <v>300</v>
      </c>
      <c r="N65" s="10" t="str">
        <f t="shared" si="2"/>
        <v/>
      </c>
      <c r="O65" s="9">
        <v>300</v>
      </c>
    </row>
    <row r="66" spans="1:15" x14ac:dyDescent="0.45">
      <c r="A66" s="6">
        <v>62</v>
      </c>
      <c r="B66" s="6" t="s">
        <v>152</v>
      </c>
      <c r="C66" s="6" t="s">
        <v>156</v>
      </c>
      <c r="D66" s="6" t="s">
        <v>45</v>
      </c>
      <c r="E66" s="6" t="s">
        <v>46</v>
      </c>
      <c r="F66" s="6" t="s">
        <v>22</v>
      </c>
      <c r="G66" s="8" t="s">
        <v>91</v>
      </c>
      <c r="H66" s="8" t="s">
        <v>91</v>
      </c>
      <c r="I66" s="9">
        <v>0</v>
      </c>
      <c r="J66" s="9">
        <v>2967</v>
      </c>
      <c r="K66" s="9">
        <v>2967</v>
      </c>
      <c r="L66" s="10" t="str">
        <f t="shared" si="1"/>
        <v/>
      </c>
      <c r="M66" s="9">
        <v>2967</v>
      </c>
      <c r="N66" s="10" t="str">
        <f t="shared" si="2"/>
        <v/>
      </c>
      <c r="O66" s="9">
        <v>2967</v>
      </c>
    </row>
    <row r="67" spans="1:15" x14ac:dyDescent="0.45">
      <c r="A67" s="6">
        <v>63</v>
      </c>
      <c r="B67" s="6" t="s">
        <v>152</v>
      </c>
      <c r="C67" s="6" t="s">
        <v>156</v>
      </c>
      <c r="D67" s="6" t="s">
        <v>45</v>
      </c>
      <c r="E67" s="6" t="s">
        <v>47</v>
      </c>
      <c r="F67" s="6" t="s">
        <v>48</v>
      </c>
      <c r="G67" s="8" t="s">
        <v>157</v>
      </c>
      <c r="H67" s="8" t="s">
        <v>49</v>
      </c>
      <c r="I67" s="9">
        <v>2682300</v>
      </c>
      <c r="J67" s="9">
        <v>8101</v>
      </c>
      <c r="K67" s="9">
        <v>1024</v>
      </c>
      <c r="L67" s="10" t="str">
        <f t="shared" si="1"/>
        <v>1</v>
      </c>
      <c r="M67" s="9">
        <v>1024</v>
      </c>
      <c r="N67" s="10" t="str">
        <f t="shared" si="2"/>
        <v/>
      </c>
      <c r="O67" s="9">
        <v>2683324</v>
      </c>
    </row>
    <row r="68" spans="1:15" x14ac:dyDescent="0.45">
      <c r="A68" s="6">
        <v>64</v>
      </c>
      <c r="B68" s="6" t="s">
        <v>152</v>
      </c>
      <c r="C68" s="6" t="s">
        <v>156</v>
      </c>
      <c r="D68" s="6" t="s">
        <v>45</v>
      </c>
      <c r="E68" s="6" t="s">
        <v>47</v>
      </c>
      <c r="F68" s="6" t="s">
        <v>48</v>
      </c>
      <c r="G68" s="8" t="s">
        <v>157</v>
      </c>
      <c r="H68" s="8" t="s">
        <v>50</v>
      </c>
      <c r="I68" s="9">
        <v>1797537</v>
      </c>
      <c r="J68" s="9">
        <v>86790</v>
      </c>
      <c r="K68" s="9">
        <v>83249</v>
      </c>
      <c r="L68" s="10" t="str">
        <f t="shared" si="1"/>
        <v>1</v>
      </c>
      <c r="M68" s="9">
        <v>83249</v>
      </c>
      <c r="N68" s="10" t="str">
        <f t="shared" si="2"/>
        <v/>
      </c>
      <c r="O68" s="9">
        <v>1880786</v>
      </c>
    </row>
    <row r="69" spans="1:15" x14ac:dyDescent="0.45">
      <c r="A69" s="6">
        <v>65</v>
      </c>
      <c r="B69" s="6" t="s">
        <v>152</v>
      </c>
      <c r="C69" s="6" t="s">
        <v>158</v>
      </c>
      <c r="D69" s="6" t="s">
        <v>45</v>
      </c>
      <c r="E69" s="6" t="s">
        <v>47</v>
      </c>
      <c r="F69" s="6" t="s">
        <v>48</v>
      </c>
      <c r="G69" s="8" t="s">
        <v>159</v>
      </c>
      <c r="H69" s="8" t="s">
        <v>49</v>
      </c>
      <c r="I69" s="9">
        <v>855977</v>
      </c>
      <c r="J69" s="9">
        <v>5434</v>
      </c>
      <c r="K69" s="9">
        <v>5434</v>
      </c>
      <c r="L69" s="10" t="str">
        <f t="shared" ref="L69:L80" si="3">IF(J69=K69,"","1")</f>
        <v/>
      </c>
      <c r="M69" s="9">
        <v>5434</v>
      </c>
      <c r="N69" s="10" t="str">
        <f t="shared" ref="N69:N80" si="4">IF(K69=M69,"","1")</f>
        <v/>
      </c>
      <c r="O69" s="9">
        <v>861411</v>
      </c>
    </row>
    <row r="70" spans="1:15" x14ac:dyDescent="0.45">
      <c r="A70" s="6">
        <v>66</v>
      </c>
      <c r="B70" s="6" t="s">
        <v>152</v>
      </c>
      <c r="C70" s="6" t="s">
        <v>158</v>
      </c>
      <c r="D70" s="6" t="s">
        <v>45</v>
      </c>
      <c r="E70" s="6" t="s">
        <v>47</v>
      </c>
      <c r="F70" s="6" t="s">
        <v>160</v>
      </c>
      <c r="G70" s="8" t="s">
        <v>161</v>
      </c>
      <c r="H70" s="8" t="s">
        <v>162</v>
      </c>
      <c r="I70" s="9">
        <v>256592</v>
      </c>
      <c r="J70" s="9">
        <v>21544</v>
      </c>
      <c r="K70" s="9">
        <v>24744</v>
      </c>
      <c r="L70" s="10" t="str">
        <f t="shared" si="3"/>
        <v>1</v>
      </c>
      <c r="M70" s="9">
        <v>24744</v>
      </c>
      <c r="N70" s="10" t="str">
        <f t="shared" si="4"/>
        <v/>
      </c>
      <c r="O70" s="9">
        <v>281336</v>
      </c>
    </row>
    <row r="71" spans="1:15" x14ac:dyDescent="0.45">
      <c r="A71" s="6">
        <v>67</v>
      </c>
      <c r="B71" s="6" t="s">
        <v>152</v>
      </c>
      <c r="C71" s="6" t="s">
        <v>158</v>
      </c>
      <c r="D71" s="6" t="s">
        <v>45</v>
      </c>
      <c r="E71" s="6" t="s">
        <v>47</v>
      </c>
      <c r="F71" s="6" t="s">
        <v>160</v>
      </c>
      <c r="G71" s="8" t="s">
        <v>163</v>
      </c>
      <c r="H71" s="8" t="s">
        <v>50</v>
      </c>
      <c r="I71" s="9">
        <v>2231018</v>
      </c>
      <c r="J71" s="9">
        <v>96965</v>
      </c>
      <c r="K71" s="9">
        <v>91962</v>
      </c>
      <c r="L71" s="10" t="str">
        <f t="shared" si="3"/>
        <v>1</v>
      </c>
      <c r="M71" s="9">
        <v>91962</v>
      </c>
      <c r="N71" s="10" t="str">
        <f t="shared" si="4"/>
        <v/>
      </c>
      <c r="O71" s="9">
        <v>2322980</v>
      </c>
    </row>
    <row r="72" spans="1:15" x14ac:dyDescent="0.45">
      <c r="A72" s="6">
        <v>68</v>
      </c>
      <c r="B72" s="6" t="s">
        <v>152</v>
      </c>
      <c r="C72" s="6" t="s">
        <v>164</v>
      </c>
      <c r="D72" s="6" t="s">
        <v>45</v>
      </c>
      <c r="E72" s="6" t="s">
        <v>47</v>
      </c>
      <c r="F72" s="6" t="s">
        <v>48</v>
      </c>
      <c r="G72" s="8" t="s">
        <v>165</v>
      </c>
      <c r="H72" s="8" t="s">
        <v>165</v>
      </c>
      <c r="I72" s="9">
        <v>141014</v>
      </c>
      <c r="J72" s="9">
        <v>44468</v>
      </c>
      <c r="K72" s="9">
        <v>44468</v>
      </c>
      <c r="L72" s="10" t="str">
        <f t="shared" si="3"/>
        <v/>
      </c>
      <c r="M72" s="9">
        <v>44468</v>
      </c>
      <c r="N72" s="10" t="str">
        <f t="shared" si="4"/>
        <v/>
      </c>
      <c r="O72" s="9">
        <v>185482</v>
      </c>
    </row>
    <row r="73" spans="1:15" x14ac:dyDescent="0.45">
      <c r="A73" s="6">
        <v>69</v>
      </c>
      <c r="B73" s="6" t="s">
        <v>152</v>
      </c>
      <c r="C73" s="6" t="s">
        <v>164</v>
      </c>
      <c r="D73" s="6" t="s">
        <v>45</v>
      </c>
      <c r="E73" s="6" t="s">
        <v>47</v>
      </c>
      <c r="F73" s="6" t="s">
        <v>166</v>
      </c>
      <c r="G73" s="8" t="s">
        <v>167</v>
      </c>
      <c r="H73" s="8" t="s">
        <v>167</v>
      </c>
      <c r="I73" s="9">
        <v>10824</v>
      </c>
      <c r="J73" s="9">
        <v>-4999</v>
      </c>
      <c r="K73" s="9">
        <v>-4999</v>
      </c>
      <c r="L73" s="10" t="str">
        <f t="shared" si="3"/>
        <v/>
      </c>
      <c r="M73" s="9">
        <v>-4999</v>
      </c>
      <c r="N73" s="10" t="str">
        <f t="shared" si="4"/>
        <v/>
      </c>
      <c r="O73" s="9">
        <v>5825</v>
      </c>
    </row>
    <row r="74" spans="1:15" x14ac:dyDescent="0.45">
      <c r="A74" s="6">
        <v>70</v>
      </c>
      <c r="B74" s="6" t="s">
        <v>152</v>
      </c>
      <c r="C74" s="6" t="s">
        <v>168</v>
      </c>
      <c r="D74" s="6" t="s">
        <v>33</v>
      </c>
      <c r="E74" s="6" t="s">
        <v>34</v>
      </c>
      <c r="F74" s="6" t="s">
        <v>35</v>
      </c>
      <c r="G74" s="8" t="s">
        <v>68</v>
      </c>
      <c r="H74" s="8" t="s">
        <v>68</v>
      </c>
      <c r="I74" s="9">
        <v>0</v>
      </c>
      <c r="J74" s="9">
        <v>599</v>
      </c>
      <c r="K74" s="9">
        <v>599</v>
      </c>
      <c r="L74" s="10" t="str">
        <f t="shared" si="3"/>
        <v/>
      </c>
      <c r="M74" s="9">
        <v>599</v>
      </c>
      <c r="N74" s="10" t="str">
        <f t="shared" si="4"/>
        <v/>
      </c>
      <c r="O74" s="9">
        <v>599</v>
      </c>
    </row>
    <row r="75" spans="1:15" x14ac:dyDescent="0.45">
      <c r="A75" s="6">
        <v>71</v>
      </c>
      <c r="B75" s="6" t="s">
        <v>152</v>
      </c>
      <c r="C75" s="6" t="s">
        <v>168</v>
      </c>
      <c r="D75" s="6" t="s">
        <v>33</v>
      </c>
      <c r="E75" s="6" t="s">
        <v>36</v>
      </c>
      <c r="F75" s="6" t="s">
        <v>38</v>
      </c>
      <c r="G75" s="8" t="s">
        <v>169</v>
      </c>
      <c r="H75" s="8" t="s">
        <v>123</v>
      </c>
      <c r="I75" s="9">
        <v>304707</v>
      </c>
      <c r="J75" s="9">
        <v>181</v>
      </c>
      <c r="K75" s="9">
        <v>181</v>
      </c>
      <c r="L75" s="10" t="str">
        <f t="shared" si="3"/>
        <v/>
      </c>
      <c r="M75" s="9">
        <v>181</v>
      </c>
      <c r="N75" s="10" t="str">
        <f t="shared" si="4"/>
        <v/>
      </c>
      <c r="O75" s="9">
        <v>304888</v>
      </c>
    </row>
    <row r="76" spans="1:15" x14ac:dyDescent="0.45">
      <c r="A76" s="6">
        <v>72</v>
      </c>
      <c r="B76" s="6" t="s">
        <v>152</v>
      </c>
      <c r="C76" s="6" t="s">
        <v>168</v>
      </c>
      <c r="D76" s="6" t="s">
        <v>33</v>
      </c>
      <c r="E76" s="6" t="s">
        <v>36</v>
      </c>
      <c r="F76" s="6" t="s">
        <v>38</v>
      </c>
      <c r="G76" s="8" t="s">
        <v>170</v>
      </c>
      <c r="H76" s="8" t="s">
        <v>170</v>
      </c>
      <c r="I76" s="9">
        <v>361865</v>
      </c>
      <c r="J76" s="9">
        <v>53570</v>
      </c>
      <c r="K76" s="9">
        <v>53570</v>
      </c>
      <c r="L76" s="10" t="str">
        <f t="shared" si="3"/>
        <v/>
      </c>
      <c r="M76" s="9">
        <v>53570</v>
      </c>
      <c r="N76" s="10" t="str">
        <f t="shared" si="4"/>
        <v/>
      </c>
      <c r="O76" s="9">
        <v>415435</v>
      </c>
    </row>
    <row r="77" spans="1:15" x14ac:dyDescent="0.45">
      <c r="A77" s="6">
        <v>73</v>
      </c>
      <c r="B77" s="6" t="s">
        <v>152</v>
      </c>
      <c r="C77" s="6" t="s">
        <v>168</v>
      </c>
      <c r="D77" s="6" t="s">
        <v>33</v>
      </c>
      <c r="E77" s="6" t="s">
        <v>36</v>
      </c>
      <c r="F77" s="6" t="s">
        <v>38</v>
      </c>
      <c r="G77" s="8" t="s">
        <v>171</v>
      </c>
      <c r="H77" s="8" t="s">
        <v>171</v>
      </c>
      <c r="I77" s="9">
        <v>889</v>
      </c>
      <c r="J77" s="9">
        <v>889</v>
      </c>
      <c r="K77" s="9">
        <v>889</v>
      </c>
      <c r="L77" s="10" t="str">
        <f t="shared" si="3"/>
        <v/>
      </c>
      <c r="M77" s="9">
        <v>889</v>
      </c>
      <c r="N77" s="10" t="str">
        <f t="shared" si="4"/>
        <v/>
      </c>
      <c r="O77" s="9">
        <v>1778</v>
      </c>
    </row>
    <row r="78" spans="1:15" x14ac:dyDescent="0.45">
      <c r="A78" s="6">
        <v>74</v>
      </c>
      <c r="B78" s="6" t="s">
        <v>152</v>
      </c>
      <c r="C78" s="6" t="s">
        <v>168</v>
      </c>
      <c r="D78" s="6" t="s">
        <v>33</v>
      </c>
      <c r="E78" s="6" t="s">
        <v>36</v>
      </c>
      <c r="F78" s="6" t="s">
        <v>38</v>
      </c>
      <c r="G78" s="8" t="s">
        <v>172</v>
      </c>
      <c r="H78" s="8" t="s">
        <v>172</v>
      </c>
      <c r="I78" s="9">
        <v>0</v>
      </c>
      <c r="J78" s="9">
        <v>39461</v>
      </c>
      <c r="K78" s="9">
        <v>39461</v>
      </c>
      <c r="L78" s="10" t="str">
        <f t="shared" si="3"/>
        <v/>
      </c>
      <c r="M78" s="9">
        <v>39461</v>
      </c>
      <c r="N78" s="10" t="str">
        <f t="shared" si="4"/>
        <v/>
      </c>
      <c r="O78" s="9">
        <v>39461</v>
      </c>
    </row>
    <row r="79" spans="1:15" x14ac:dyDescent="0.45">
      <c r="A79" s="6">
        <v>75</v>
      </c>
      <c r="B79" s="6" t="s">
        <v>152</v>
      </c>
      <c r="C79" s="6" t="s">
        <v>173</v>
      </c>
      <c r="D79" s="6" t="s">
        <v>33</v>
      </c>
      <c r="E79" s="6" t="s">
        <v>83</v>
      </c>
      <c r="F79" s="6" t="s">
        <v>84</v>
      </c>
      <c r="G79" s="8" t="s">
        <v>174</v>
      </c>
      <c r="H79" s="8" t="s">
        <v>175</v>
      </c>
      <c r="I79" s="9">
        <v>191741</v>
      </c>
      <c r="J79" s="9">
        <v>0</v>
      </c>
      <c r="K79" s="9">
        <v>0</v>
      </c>
      <c r="L79" s="10" t="str">
        <f t="shared" si="3"/>
        <v/>
      </c>
      <c r="M79" s="9">
        <v>295</v>
      </c>
      <c r="N79" s="10" t="str">
        <f t="shared" si="4"/>
        <v>1</v>
      </c>
      <c r="O79" s="9">
        <v>192036</v>
      </c>
    </row>
    <row r="80" spans="1:15" x14ac:dyDescent="0.45">
      <c r="A80" s="6">
        <v>76</v>
      </c>
      <c r="B80" s="6" t="s">
        <v>152</v>
      </c>
      <c r="C80" s="6" t="s">
        <v>173</v>
      </c>
      <c r="D80" s="6" t="s">
        <v>45</v>
      </c>
      <c r="E80" s="6" t="s">
        <v>47</v>
      </c>
      <c r="F80" s="6" t="s">
        <v>166</v>
      </c>
      <c r="G80" s="8" t="s">
        <v>176</v>
      </c>
      <c r="H80" s="8" t="s">
        <v>176</v>
      </c>
      <c r="I80" s="9">
        <v>38595</v>
      </c>
      <c r="J80" s="9">
        <v>3160</v>
      </c>
      <c r="K80" s="9">
        <v>2166</v>
      </c>
      <c r="L80" s="10" t="str">
        <f t="shared" si="3"/>
        <v>1</v>
      </c>
      <c r="M80" s="9">
        <v>2166</v>
      </c>
      <c r="N80" s="10" t="str">
        <f t="shared" si="4"/>
        <v/>
      </c>
      <c r="O80" s="9">
        <v>40761</v>
      </c>
    </row>
  </sheetData>
  <autoFilter ref="B4:AG80" xr:uid="{35F93025-8017-4F92-A0E2-F9A37DAD1049}"/>
  <phoneticPr fontId="18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区長査定後</vt:lpstr>
      <vt:lpstr>区長査定後!Print_Titles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 高志</dc:creator>
  <cp:lastModifiedBy>長田 高志</cp:lastModifiedBy>
  <cp:lastPrinted>2026-08-17T23:52:22Z</cp:lastPrinted>
  <dcterms:created xsi:type="dcterms:W3CDTF">2026-08-04T04:33:36Z</dcterms:created>
  <dcterms:modified xsi:type="dcterms:W3CDTF">2026-08-17T23:54:48Z</dcterms:modified>
</cp:coreProperties>
</file>