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768" yWindow="48" windowWidth="10500" windowHeight="7140"/>
  </bookViews>
  <sheets>
    <sheet name="別記様式第3号" sheetId="5" r:id="rId1"/>
  </sheets>
  <definedNames>
    <definedName name="_xlnm.Print_Area" localSheetId="0">別記様式第3号!$A$1:$AE$89</definedName>
  </definedNames>
  <calcPr calcId="162913"/>
</workbook>
</file>

<file path=xl/calcChain.xml><?xml version="1.0" encoding="utf-8"?>
<calcChain xmlns="http://schemas.openxmlformats.org/spreadsheetml/2006/main">
  <c r="I69" i="5" l="1"/>
  <c r="I68" i="5"/>
  <c r="K52" i="5"/>
  <c r="AA51" i="5"/>
  <c r="U50" i="5"/>
  <c r="P50" i="5"/>
  <c r="U49" i="5"/>
  <c r="P49" i="5"/>
  <c r="U48" i="5"/>
  <c r="P48" i="5"/>
  <c r="U47" i="5"/>
  <c r="P47" i="5"/>
  <c r="K46" i="5"/>
  <c r="U45" i="5"/>
  <c r="P45" i="5"/>
  <c r="U44" i="5"/>
  <c r="P44" i="5"/>
  <c r="N29" i="5"/>
  <c r="N28" i="5"/>
  <c r="AC27" i="5"/>
  <c r="W27" i="5"/>
  <c r="T27" i="5"/>
  <c r="N27" i="5"/>
  <c r="K27" i="5"/>
  <c r="AC21" i="5"/>
  <c r="AC20" i="5"/>
  <c r="Z20" i="5"/>
  <c r="W20" i="5"/>
  <c r="T20" i="5"/>
  <c r="Q20" i="5"/>
  <c r="N20" i="5"/>
  <c r="K20" i="5"/>
  <c r="AC19" i="5"/>
  <c r="AC18" i="5"/>
</calcChain>
</file>

<file path=xl/sharedStrings.xml><?xml version="1.0" encoding="utf-8"?>
<sst xmlns="http://schemas.openxmlformats.org/spreadsheetml/2006/main" count="265" uniqueCount="164">
  <si>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</si>
  <si>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</si>
  <si>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</si>
  <si>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</si>
  <si>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</si>
  <si>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</si>
  <si>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t>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</si>
  <si>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</si>
  <si>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</si>
  <si>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</si>
  <si>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</si>
  <si>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</si>
  <si>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</si>
  <si>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</si>
  <si>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</si>
  <si>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</si>
  <si>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</si>
  <si>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</si>
  <si>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</si>
  <si>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</si>
  <si>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</si>
  <si>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</si>
  <si>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収入</t>
    <rPh sb="0" eb="2">
      <t>シュウニュウ</t>
    </rPh>
    <phoneticPr fontId="2"/>
  </si>
  <si>
    <t>支出</t>
    <rPh sb="0" eb="2">
      <t>シシュツ</t>
    </rPh>
    <phoneticPr fontId="2"/>
  </si>
  <si>
    <t>建物設備</t>
    <rPh sb="0" eb="2">
      <t>タテモノ</t>
    </rPh>
    <rPh sb="2" eb="4">
      <t>セツビ</t>
    </rPh>
    <phoneticPr fontId="2"/>
  </si>
  <si>
    <t>耐震性能</t>
    <rPh sb="0" eb="2">
      <t>タイシン</t>
    </rPh>
    <rPh sb="2" eb="4">
      <t>セイノウ</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</si>
  <si>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</si>
  <si>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</si>
  <si>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</si>
  <si>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</si>
  <si>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</si>
  <si>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</si>
  <si>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</si>
  <si>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</si>
  <si>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</si>
  <si>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</si>
  <si>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</si>
  <si>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</si>
  <si>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</si>
  <si>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（２か所２方向）</t>
    <rPh sb="3" eb="4">
      <t>ショ</t>
    </rPh>
    <rPh sb="5" eb="7">
      <t>ホウコウ</t>
    </rPh>
    <phoneticPr fontId="2"/>
  </si>
  <si>
    <t>延長時間</t>
    <rPh sb="0" eb="2">
      <t>エンチョウ</t>
    </rPh>
    <rPh sb="2" eb="4">
      <t>ジカン</t>
    </rPh>
    <phoneticPr fontId="2"/>
  </si>
  <si>
    <t>(</t>
    <phoneticPr fontId="2"/>
  </si>
  <si>
    <t>（</t>
  </si>
  <si>
    <t>時間</t>
    <rPh sb="0" eb="2">
      <t>ジカン</t>
    </rPh>
    <phoneticPr fontId="2"/>
  </si>
  <si>
    <t>分）</t>
    <rPh sb="0" eb="1">
      <t>フン</t>
    </rPh>
    <phoneticPr fontId="2"/>
  </si>
  <si>
    <t>室内化学物質</t>
    <rPh sb="0" eb="2">
      <t>シツナイ</t>
    </rPh>
    <rPh sb="2" eb="4">
      <t>カガク</t>
    </rPh>
    <rPh sb="4" eb="6">
      <t>ブッシツ</t>
    </rPh>
    <phoneticPr fontId="2"/>
  </si>
  <si>
    <t>事業概要</t>
    <rPh sb="0" eb="2">
      <t>ジギョウ</t>
    </rPh>
    <rPh sb="2" eb="4">
      <t>ガイヨウ</t>
    </rPh>
    <phoneticPr fontId="2"/>
  </si>
  <si>
    <t>年間事業費</t>
    <rPh sb="0" eb="2">
      <t>ネンカン</t>
    </rPh>
    <rPh sb="2" eb="5">
      <t>ジギョウヒ</t>
    </rPh>
    <phoneticPr fontId="2"/>
  </si>
  <si>
    <t>特記事項</t>
    <rPh sb="0" eb="2">
      <t>トッキ</t>
    </rPh>
    <rPh sb="2" eb="4">
      <t>ジコウ</t>
    </rPh>
    <phoneticPr fontId="2"/>
  </si>
  <si>
    <t>　</t>
    <phoneticPr fontId="2"/>
  </si>
  <si>
    <t>㎡</t>
  </si>
  <si>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</si>
  <si>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</si>
  <si>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</si>
  <si>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</si>
  <si>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　直営</t>
    <rPh sb="2" eb="4">
      <t>チョクエイ</t>
    </rPh>
    <phoneticPr fontId="2"/>
  </si>
  <si>
    <t>□　委託</t>
    <rPh sb="2" eb="4">
      <t>イタク</t>
    </rPh>
    <phoneticPr fontId="2"/>
  </si>
  <si>
    <t>□　外部搬入</t>
    <rPh sb="2" eb="4">
      <t>ガイブ</t>
    </rPh>
    <rPh sb="4" eb="6">
      <t>ハンニュウ</t>
    </rPh>
    <phoneticPr fontId="2"/>
  </si>
  <si>
    <t>食事の提供方法</t>
    <rPh sb="0" eb="2">
      <t>ショクジ</t>
    </rPh>
    <rPh sb="3" eb="5">
      <t>テイキョウ</t>
    </rPh>
    <rPh sb="5" eb="7">
      <t>ホウホウ</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</si>
  <si>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</si>
  <si>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</si>
  <si>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</si>
  <si>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　設置認可の最終申請にあたって厚生労働省が定める指針値以下であることがわかる検査結果を提出すること</t>
    <rPh sb="2" eb="4">
      <t>セッチ</t>
    </rPh>
    <rPh sb="4" eb="6">
      <t>ニンカ</t>
    </rPh>
    <rPh sb="7" eb="9">
      <t>サイシュウ</t>
    </rPh>
    <rPh sb="9" eb="11">
      <t>シンセイ</t>
    </rPh>
    <rPh sb="16" eb="18">
      <t>コウセイ</t>
    </rPh>
    <rPh sb="18" eb="21">
      <t>ロウドウショウ</t>
    </rPh>
    <rPh sb="22" eb="23">
      <t>サダ</t>
    </rPh>
    <rPh sb="25" eb="28">
      <t>シシンチ</t>
    </rPh>
    <rPh sb="28" eb="30">
      <t>イカ</t>
    </rPh>
    <rPh sb="39" eb="41">
      <t>ケンサ</t>
    </rPh>
    <rPh sb="41" eb="43">
      <t>ケッカ</t>
    </rPh>
    <rPh sb="44" eb="46">
      <t>テイシュツ</t>
    </rPh>
    <phoneticPr fontId="2"/>
  </si>
  <si>
    <t>屋外遊戯場</t>
    <rPh sb="0" eb="2">
      <t>オクガイ</t>
    </rPh>
    <rPh sb="2" eb="4">
      <t>ユウギ</t>
    </rPh>
    <rPh sb="4" eb="5">
      <t>バ</t>
    </rPh>
    <phoneticPr fontId="2"/>
  </si>
  <si>
    <t>□　施設長要件を満たす施設長を 　　　（ 　　　　　確保した　　　　　・　　　　確保できる見込み　　　 ）</t>
    <rPh sb="2" eb="5">
      <t>シセツチョウ</t>
    </rPh>
    <rPh sb="5" eb="7">
      <t>ヨウケン</t>
    </rPh>
    <rPh sb="8" eb="9">
      <t>ミ</t>
    </rPh>
    <rPh sb="11" eb="14">
      <t>シセツチョウ</t>
    </rPh>
    <rPh sb="26" eb="28">
      <t>カクホ</t>
    </rPh>
    <rPh sb="40" eb="42">
      <t>カクホ</t>
    </rPh>
    <rPh sb="45" eb="47">
      <t>ミコ</t>
    </rPh>
    <phoneticPr fontId="2"/>
  </si>
  <si>
    <t>新耐震基準により建築予定</t>
    <rPh sb="0" eb="1">
      <t>シン</t>
    </rPh>
    <rPh sb="1" eb="3">
      <t>タイシン</t>
    </rPh>
    <rPh sb="3" eb="5">
      <t>キジュン</t>
    </rPh>
    <rPh sb="8" eb="10">
      <t>ケンチク</t>
    </rPh>
    <rPh sb="10" eb="12">
      <t>ヨテイ</t>
    </rPh>
    <phoneticPr fontId="2"/>
  </si>
  <si>
    <t>既存建物
の場合</t>
    <rPh sb="0" eb="2">
      <t>キゾン</t>
    </rPh>
    <rPh sb="2" eb="4">
      <t>タテモノ</t>
    </rPh>
    <rPh sb="6" eb="8">
      <t>バアイ</t>
    </rPh>
    <phoneticPr fontId="2"/>
  </si>
  <si>
    <t>新築の
場合</t>
    <rPh sb="0" eb="2">
      <t>シンチク</t>
    </rPh>
    <rPh sb="4" eb="6">
      <t>バアイ</t>
    </rPh>
    <phoneticPr fontId="2"/>
  </si>
  <si>
    <t>設置形態</t>
    <rPh sb="0" eb="2">
      <t>セッチ</t>
    </rPh>
    <rPh sb="2" eb="4">
      <t>ケイタイ</t>
    </rPh>
    <phoneticPr fontId="2"/>
  </si>
  <si>
    <t>２号認定</t>
    <rPh sb="1" eb="2">
      <t>ゴウ</t>
    </rPh>
    <rPh sb="2" eb="4">
      <t>ニンテイ</t>
    </rPh>
    <phoneticPr fontId="2"/>
  </si>
  <si>
    <t>３号認定</t>
    <rPh sb="1" eb="2">
      <t>ゴウ</t>
    </rPh>
    <rPh sb="2" eb="4">
      <t>ニンテイ</t>
    </rPh>
    <phoneticPr fontId="2"/>
  </si>
  <si>
    <t>用途変更/改修</t>
    <rPh sb="5" eb="7">
      <t>カイシュウ</t>
    </rPh>
    <phoneticPr fontId="2"/>
  </si>
  <si>
    <t>□</t>
    <phoneticPr fontId="2"/>
  </si>
  <si>
    <t>□</t>
    <phoneticPr fontId="2"/>
  </si>
  <si>
    <t>提出予定（※）</t>
    <phoneticPr fontId="2"/>
  </si>
  <si>
    <t>提出済</t>
    <phoneticPr fontId="2"/>
  </si>
  <si>
    <t>（※）新築の場合は設置認可に係る最終申請時に保育所用途であることが確認できるこれらの書類を提出する</t>
    <phoneticPr fontId="2"/>
  </si>
  <si>
    <t>（※）既存物件について改修や用途変更を行う場合は最終申請時に保育所用途であることが確認できるこれらの書類を提出する</t>
    <rPh sb="3" eb="5">
      <t>キゾン</t>
    </rPh>
    <rPh sb="5" eb="7">
      <t>ブッケン</t>
    </rPh>
    <phoneticPr fontId="2"/>
  </si>
  <si>
    <t>　□　</t>
    <phoneticPr fontId="2"/>
  </si>
  <si>
    <t>有</t>
    <phoneticPr fontId="2"/>
  </si>
  <si>
    <t>無</t>
    <phoneticPr fontId="2"/>
  </si>
  <si>
    <t>保育所定員計</t>
    <rPh sb="0" eb="2">
      <t>ホイク</t>
    </rPh>
    <rPh sb="2" eb="3">
      <t>ショ</t>
    </rPh>
    <rPh sb="3" eb="5">
      <t>テイイン</t>
    </rPh>
    <rPh sb="5" eb="6">
      <t>ケイ</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</si>
  <si>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</si>
  <si>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</si>
  <si>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</si>
  <si>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保育士</t>
    <rPh sb="0" eb="2">
      <t>ホイク</t>
    </rPh>
    <rPh sb="2" eb="3">
      <t>シ</t>
    </rPh>
    <phoneticPr fontId="2"/>
  </si>
  <si>
    <t>構造</t>
    <rPh sb="0" eb="2">
      <t>コウゾウ</t>
    </rPh>
    <phoneticPr fontId="2"/>
  </si>
  <si>
    <t>保育室・
遊戯室</t>
    <rPh sb="0" eb="3">
      <t>ホイクシツ</t>
    </rPh>
    <rPh sb="5" eb="8">
      <t>ユウギシツ</t>
    </rPh>
    <phoneticPr fontId="2"/>
  </si>
  <si>
    <t>乳児室・
ほふく室</t>
    <rPh sb="0" eb="2">
      <t>ニュウジ</t>
    </rPh>
    <rPh sb="2" eb="3">
      <t>シツ</t>
    </rPh>
    <rPh sb="8" eb="9">
      <t>シツ</t>
    </rPh>
    <phoneticPr fontId="2"/>
  </si>
  <si>
    <t>基準</t>
    <rPh sb="0" eb="2">
      <t>キジュン</t>
    </rPh>
    <phoneticPr fontId="2"/>
  </si>
  <si>
    <t>≧</t>
    <phoneticPr fontId="2"/>
  </si>
  <si>
    <t>保育室等が3階以上にある場合</t>
    <rPh sb="0" eb="3">
      <t>ホイクシツ</t>
    </rPh>
    <rPh sb="3" eb="4">
      <t>トウ</t>
    </rPh>
    <rPh sb="6" eb="7">
      <t>カイ</t>
    </rPh>
    <rPh sb="7" eb="9">
      <t>イジョウ</t>
    </rPh>
    <rPh sb="12" eb="14">
      <t>バアイ</t>
    </rPh>
    <phoneticPr fontId="2"/>
  </si>
  <si>
    <t>基準職員</t>
    <rPh sb="0" eb="2">
      <t>キジュン</t>
    </rPh>
    <rPh sb="2" eb="4">
      <t>ショクイン</t>
    </rPh>
    <phoneticPr fontId="2"/>
  </si>
  <si>
    <t>施設長</t>
    <rPh sb="0" eb="3">
      <t>シセツチョウ</t>
    </rPh>
    <phoneticPr fontId="2"/>
  </si>
  <si>
    <t>調理員</t>
    <rPh sb="0" eb="3">
      <t>チョウリイン</t>
    </rPh>
    <phoneticPr fontId="2"/>
  </si>
  <si>
    <t>嘱託医</t>
    <rPh sb="0" eb="3">
      <t>ショクタクイ</t>
    </rPh>
    <phoneticPr fontId="2"/>
  </si>
  <si>
    <t>保育室等からの距離</t>
    <rPh sb="0" eb="3">
      <t>ホイクシツ</t>
    </rPh>
    <rPh sb="3" eb="4">
      <t>トウ</t>
    </rPh>
    <rPh sb="7" eb="9">
      <t>キョリ</t>
    </rPh>
    <phoneticPr fontId="2"/>
  </si>
  <si>
    <t>階</t>
    <rPh sb="0" eb="1">
      <t>カイ</t>
    </rPh>
    <phoneticPr fontId="2"/>
  </si>
  <si>
    <t>m</t>
    <phoneticPr fontId="2"/>
  </si>
  <si>
    <t>）</t>
    <phoneticPr fontId="2"/>
  </si>
  <si>
    <t>避難用　（</t>
    <rPh sb="0" eb="3">
      <t>ヒナンヨウ</t>
    </rPh>
    <phoneticPr fontId="2"/>
  </si>
  <si>
    <t>常用　（</t>
    <rPh sb="0" eb="2">
      <t>ジョウヨウ</t>
    </rPh>
    <phoneticPr fontId="2"/>
  </si>
  <si>
    <t>現計画</t>
    <rPh sb="0" eb="1">
      <t>ゲン</t>
    </rPh>
    <rPh sb="1" eb="3">
      <t>ケイカク</t>
    </rPh>
    <phoneticPr fontId="2"/>
  </si>
  <si>
    <t>1人</t>
    <rPh sb="1" eb="2">
      <t>ニン</t>
    </rPh>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</si>
  <si>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</si>
  <si>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</si>
  <si>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</si>
  <si>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</si>
  <si>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t>
    <phoneticPr fontId="2"/>
  </si>
  <si>
    <t>土地</t>
    <rPh sb="0" eb="2">
      <t>トチ</t>
    </rPh>
    <phoneticPr fontId="2"/>
  </si>
  <si>
    <t>権利関係</t>
    <rPh sb="0" eb="2">
      <t>ケンリ</t>
    </rPh>
    <rPh sb="2" eb="4">
      <t>カンケイ</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</si>
  <si>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</si>
  <si>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</si>
  <si>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</si>
  <si>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事業
基盤</t>
    <rPh sb="0" eb="2">
      <t>ジギョウ</t>
    </rPh>
    <rPh sb="3" eb="5">
      <t>キバン</t>
    </rPh>
    <phoneticPr fontId="2"/>
  </si>
  <si>
    <t>面積</t>
    <rPh sb="0" eb="2">
      <t>メンセキ</t>
    </rPh>
    <phoneticPr fontId="2"/>
  </si>
  <si>
    <t>調理室</t>
  </si>
  <si>
    <t>便所（児童用）</t>
    <rPh sb="3" eb="5">
      <t>ジドウ</t>
    </rPh>
    <rPh sb="5" eb="6">
      <t>ヨウ</t>
    </rPh>
    <phoneticPr fontId="2"/>
  </si>
  <si>
    <t>その他面積</t>
    <phoneticPr fontId="2"/>
  </si>
  <si>
    <t>現計画</t>
    <rPh sb="0" eb="1">
      <t>ゲン</t>
    </rPh>
    <rPh sb="1" eb="3">
      <t>ケイカク</t>
    </rPh>
    <phoneticPr fontId="2"/>
  </si>
  <si>
    <t>　□建物借用と一体</t>
    <rPh sb="4" eb="6">
      <t>シャクヨウ</t>
    </rPh>
    <phoneticPr fontId="2"/>
  </si>
  <si>
    <t>１号認定
（認定こども園の場合）</t>
    <phoneticPr fontId="2"/>
  </si>
  <si>
    <t>　□自己所有　※所有権を有することがわかる登記事項証明書を認可申請時に提出。</t>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</si>
  <si>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　□自己所有　</t>
    </r>
    <r>
      <rPr>
        <sz val="9"/>
        <rFont val="ＭＳ Ｐ明朝"/>
        <family val="1"/>
        <charset val="128"/>
      </rPr>
      <t>※所有権を有することがわかる登記事項証明書を認可申請時に提出。</t>
    </r>
    <rPh sb="2" eb="4">
      <t>ジコ</t>
    </rPh>
    <rPh sb="4" eb="6">
      <t>ショユウ</t>
    </rPh>
    <rPh sb="8" eb="11">
      <t>ショユウケン</t>
    </rPh>
    <rPh sb="12" eb="13">
      <t>ユウ</t>
    </rPh>
    <rPh sb="21" eb="23">
      <t>トウキ</t>
    </rPh>
    <rPh sb="23" eb="25">
      <t>ジコウ</t>
    </rPh>
    <rPh sb="25" eb="28">
      <t>ショウメイショ</t>
    </rPh>
    <rPh sb="29" eb="31">
      <t>ニンカ</t>
    </rPh>
    <rPh sb="31" eb="33">
      <t>シンセイ</t>
    </rPh>
    <rPh sb="33" eb="34">
      <t>ジ</t>
    </rPh>
    <rPh sb="35" eb="37">
      <t>テイシュツ</t>
    </rPh>
    <phoneticPr fontId="2"/>
  </si>
  <si>
    <r>
      <t>医務室　</t>
    </r>
    <r>
      <rPr>
        <sz val="6"/>
        <rFont val="ＭＳ Ｐ明朝"/>
        <family val="1"/>
        <charset val="128"/>
      </rPr>
      <t>※事務室等内に設置する場合は医務コーナーの面積</t>
    </r>
    <rPh sb="8" eb="9">
      <t>トウ</t>
    </rPh>
    <phoneticPr fontId="2"/>
  </si>
  <si>
    <t>階建　建築面積</t>
    <rPh sb="0" eb="1">
      <t>カイ</t>
    </rPh>
    <rPh sb="1" eb="2">
      <t>タ</t>
    </rPh>
    <rPh sb="3" eb="5">
      <t>ケンチク</t>
    </rPh>
    <rPh sb="5" eb="7">
      <t>メンセキ</t>
    </rPh>
    <phoneticPr fontId="2"/>
  </si>
  <si>
    <t>□一部</t>
    <phoneticPr fontId="2"/>
  </si>
  <si>
    <t>階部分</t>
    <rPh sb="0" eb="1">
      <t>カイ</t>
    </rPh>
    <rPh sb="1" eb="3">
      <t>ブブン</t>
    </rPh>
    <phoneticPr fontId="2"/>
  </si>
  <si>
    <t>延床面積</t>
    <phoneticPr fontId="2"/>
  </si>
  <si>
    <t>㎡</t>
    <phoneticPr fontId="2"/>
  </si>
  <si>
    <t>建物設備</t>
    <phoneticPr fontId="2"/>
  </si>
  <si>
    <t>計</t>
    <rPh sb="0" eb="1">
      <t>ケイ</t>
    </rPh>
    <phoneticPr fontId="2"/>
  </si>
  <si>
    <t>合　計</t>
    <rPh sb="0" eb="1">
      <t>ゴウ</t>
    </rPh>
    <rPh sb="2" eb="3">
      <t>ケイ</t>
    </rPh>
    <phoneticPr fontId="2"/>
  </si>
  <si>
    <t>線</t>
    <rPh sb="0" eb="1">
      <t>セン</t>
    </rPh>
    <phoneticPr fontId="2"/>
  </si>
  <si>
    <t>駅</t>
    <rPh sb="0" eb="1">
      <t>エキ</t>
    </rPh>
    <phoneticPr fontId="2"/>
  </si>
  <si>
    <t>（名称）</t>
    <rPh sb="1" eb="3">
      <t>メイショウ</t>
    </rPh>
    <phoneticPr fontId="2"/>
  </si>
  <si>
    <t>（面積）</t>
    <rPh sb="1" eb="3">
      <t>メンセキ</t>
    </rPh>
    <phoneticPr fontId="2"/>
  </si>
  <si>
    <t>Ｎｏ．</t>
    <phoneticPr fontId="2"/>
  </si>
  <si>
    <t>m</t>
    <phoneticPr fontId="2"/>
  </si>
  <si>
    <t>徒歩</t>
    <rPh sb="0" eb="2">
      <t>トホ</t>
    </rPh>
    <phoneticPr fontId="2"/>
  </si>
  <si>
    <t>施設型給付費（委託費）に係る加配</t>
    <rPh sb="0" eb="2">
      <t>シセツ</t>
    </rPh>
    <rPh sb="2" eb="3">
      <t>カタ</t>
    </rPh>
    <rPh sb="3" eb="5">
      <t>キュウフ</t>
    </rPh>
    <rPh sb="5" eb="6">
      <t>ヒ</t>
    </rPh>
    <rPh sb="7" eb="9">
      <t>イタク</t>
    </rPh>
    <rPh sb="9" eb="10">
      <t>ヒ</t>
    </rPh>
    <rPh sb="12" eb="13">
      <t>カカ</t>
    </rPh>
    <rPh sb="14" eb="16">
      <t>カハイ</t>
    </rPh>
    <phoneticPr fontId="2"/>
  </si>
  <si>
    <t>施設型給付費（委託費）に係る人数</t>
    <rPh sb="0" eb="3">
      <t>シセツガタ</t>
    </rPh>
    <rPh sb="3" eb="5">
      <t>キュウフ</t>
    </rPh>
    <rPh sb="5" eb="6">
      <t>ヒ</t>
    </rPh>
    <rPh sb="7" eb="9">
      <t>イタク</t>
    </rPh>
    <rPh sb="9" eb="10">
      <t>ヒ</t>
    </rPh>
    <rPh sb="12" eb="13">
      <t>カカ</t>
    </rPh>
    <rPh sb="14" eb="16">
      <t>ニンズウ</t>
    </rPh>
    <phoneticPr fontId="2"/>
  </si>
  <si>
    <t>□　基準を満たすために必要な職員を　　　 （ 　　　確保した　　　 　・ 　　　確保できる見込み　  　 ）</t>
    <rPh sb="2" eb="4">
      <t>キジュン</t>
    </rPh>
    <rPh sb="5" eb="6">
      <t>ミ</t>
    </rPh>
    <rPh sb="11" eb="13">
      <t>ヒツヨウ</t>
    </rPh>
    <rPh sb="14" eb="16">
      <t>ショクイン</t>
    </rPh>
    <rPh sb="26" eb="28">
      <t>カクホ</t>
    </rPh>
    <rPh sb="40" eb="42">
      <t>カクホ</t>
    </rPh>
    <rPh sb="45" eb="47">
      <t>ミコ</t>
    </rPh>
    <phoneticPr fontId="2"/>
  </si>
  <si>
    <t>←ご活用ください</t>
    <rPh sb="2" eb="4">
      <t>カツヨウ</t>
    </rPh>
    <phoneticPr fontId="2"/>
  </si>
  <si>
    <t>←活用ください</t>
    <rPh sb="1" eb="3">
      <t>カツヨウ</t>
    </rPh>
    <phoneticPr fontId="2"/>
  </si>
  <si>
    <t>教育・保育の
目標・理念・運営方針</t>
    <rPh sb="0" eb="2">
      <t>キョウイク</t>
    </rPh>
    <rPh sb="3" eb="5">
      <t>ホイク</t>
    </rPh>
    <rPh sb="13" eb="15">
      <t>ウンエイ</t>
    </rPh>
    <rPh sb="15" eb="17">
      <t>ホウシン</t>
    </rPh>
    <phoneticPr fontId="2"/>
  </si>
  <si>
    <t>　※　借用の場合は使用の権利が確認できる書類（賃貸借契約書等）のほか、「不動産の貸与を受けて保育所を設置する場合の要件緩和について」　（平成１６年５月２４日付雇児発第０５２４００２号・社援発第０５２４００８号厚生労働省雇用均等・児童家庭・社会・援護局長連名通知）により実施していることを証する書面を認可申請時に提出。</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49" eb="151">
      <t>ニンカ</t>
    </rPh>
    <rPh sb="151" eb="153">
      <t>シンセイ</t>
    </rPh>
    <rPh sb="153" eb="154">
      <t>ジ</t>
    </rPh>
    <rPh sb="155" eb="157">
      <t>テイシュツ</t>
    </rPh>
    <phoneticPr fontId="2"/>
  </si>
  <si>
    <t>　※　借用の場合は賃貸借契約書等のほか、「不動産の貸与を受けて保育所を設置する場合の要件緩和について」（平成１６年５月２４日付雇児発第０５２４００２号・社援発第０５２４００８号厚生労働省雇用均等・児童家庭・社会・援護局長連名通知）により実施していることを証する書面を認可申請時に提出。</t>
    <rPh sb="3" eb="5">
      <t>シャクヨウ</t>
    </rPh>
    <rPh sb="6" eb="8">
      <t>バアイ</t>
    </rPh>
    <rPh sb="9" eb="12">
      <t>チンタイシャク</t>
    </rPh>
    <rPh sb="12" eb="15">
      <t>ケイヤクショ</t>
    </rPh>
    <rPh sb="15" eb="16">
      <t>トウ</t>
    </rPh>
    <rPh sb="133" eb="135">
      <t>ニンカ</t>
    </rPh>
    <rPh sb="135" eb="137">
      <t>シンセイ</t>
    </rPh>
    <rPh sb="137" eb="138">
      <t>ジ</t>
    </rPh>
    <rPh sb="139" eb="141">
      <t>テイシュツ</t>
    </rPh>
    <phoneticPr fontId="2"/>
  </si>
  <si>
    <t>　□借用　（貸主：　国　・　都　・　区　・　民間　）</t>
    <rPh sb="2" eb="4">
      <t>シャクヨウ</t>
    </rPh>
    <phoneticPr fontId="2"/>
  </si>
  <si>
    <t>非常口（避難経路）</t>
    <rPh sb="4" eb="6">
      <t>ヒナン</t>
    </rPh>
    <rPh sb="6" eb="8">
      <t>ケイロ</t>
    </rPh>
    <phoneticPr fontId="2"/>
  </si>
  <si>
    <t>　□新規開設　　□民間移譲　　□認証保育所からの移行　　□区事業からの移行　　□その他（　　　　　　　　　　　　）</t>
    <rPh sb="2" eb="4">
      <t>シンキ</t>
    </rPh>
    <rPh sb="4" eb="6">
      <t>カイセツ</t>
    </rPh>
    <rPh sb="9" eb="11">
      <t>ミンカン</t>
    </rPh>
    <rPh sb="11" eb="13">
      <t>イジョウ</t>
    </rPh>
    <rPh sb="16" eb="18">
      <t>ニンショウ</t>
    </rPh>
    <rPh sb="18" eb="20">
      <t>ホイク</t>
    </rPh>
    <rPh sb="20" eb="21">
      <t>ショ</t>
    </rPh>
    <rPh sb="24" eb="26">
      <t>イコウ</t>
    </rPh>
    <rPh sb="29" eb="30">
      <t>ク</t>
    </rPh>
    <rPh sb="30" eb="32">
      <t>ジギョウ</t>
    </rPh>
    <rPh sb="35" eb="37">
      <t>イコウ</t>
    </rPh>
    <rPh sb="42" eb="43">
      <t>タ</t>
    </rPh>
    <phoneticPr fontId="2"/>
  </si>
  <si>
    <t>別記様式第３号（第１１条関係）</t>
    <rPh sb="0" eb="2">
      <t>ベッキ</t>
    </rPh>
    <rPh sb="2" eb="4">
      <t>ヨウシキ</t>
    </rPh>
    <rPh sb="4" eb="5">
      <t>ダイ</t>
    </rPh>
    <rPh sb="6" eb="7">
      <t>ゴウ</t>
    </rPh>
    <rPh sb="8" eb="9">
      <t>ダイ</t>
    </rPh>
    <rPh sb="11" eb="12">
      <t>ジョウ</t>
    </rPh>
    <rPh sb="12" eb="14">
      <t>カンケイ</t>
    </rPh>
    <phoneticPr fontId="3"/>
  </si>
  <si>
    <t>その他、条例第48条第８号の基準を満たしている、又は満たすよう改修を行う。</t>
    <rPh sb="2" eb="3">
      <t>タ</t>
    </rPh>
    <rPh sb="4" eb="6">
      <t>ジョウレイ</t>
    </rPh>
    <rPh sb="6" eb="7">
      <t>ダイ</t>
    </rPh>
    <rPh sb="9" eb="10">
      <t>ジョウ</t>
    </rPh>
    <rPh sb="10" eb="11">
      <t>ダイ</t>
    </rPh>
    <rPh sb="12" eb="13">
      <t>ゴウ</t>
    </rPh>
    <rPh sb="14" eb="16">
      <t>キジュン</t>
    </rPh>
    <rPh sb="17" eb="18">
      <t>ミ</t>
    </rPh>
    <rPh sb="24" eb="25">
      <t>マタ</t>
    </rPh>
    <rPh sb="26" eb="27">
      <t>ミ</t>
    </rPh>
    <rPh sb="31" eb="33">
      <t>カイシュウ</t>
    </rPh>
    <rPh sb="34" eb="35">
      <t>オコナ</t>
    </rPh>
    <phoneticPr fontId="2"/>
  </si>
  <si>
    <t>　適　　・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</si>
  <si>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保育所認可申請概要（計画承認）</t>
    <rPh sb="0" eb="2">
      <t>ホイク</t>
    </rPh>
    <rPh sb="2" eb="3">
      <t>ショ</t>
    </rPh>
    <rPh sb="3" eb="5">
      <t>ニンカ</t>
    </rPh>
    <rPh sb="5" eb="7">
      <t>シンセイ</t>
    </rPh>
    <rPh sb="7" eb="9">
      <t>ガイヨウ</t>
    </rPh>
    <rPh sb="10" eb="12">
      <t>ケイカク</t>
    </rPh>
    <rPh sb="12" eb="14">
      <t>ショウニン</t>
    </rPh>
    <phoneticPr fontId="2"/>
  </si>
  <si>
    <t>名　称</t>
    <rPh sb="0" eb="1">
      <t>ナ</t>
    </rPh>
    <rPh sb="2" eb="3">
      <t>ショウ</t>
    </rPh>
    <phoneticPr fontId="2"/>
  </si>
  <si>
    <t>住　所</t>
    <rPh sb="0" eb="1">
      <t>ジュウ</t>
    </rPh>
    <rPh sb="2" eb="3">
      <t>ショ</t>
    </rPh>
    <phoneticPr fontId="2"/>
  </si>
  <si>
    <t>設置者</t>
    <rPh sb="2" eb="3">
      <t>シャ</t>
    </rPh>
    <phoneticPr fontId="1"/>
  </si>
  <si>
    <t>（添付資料）</t>
    <rPh sb="1" eb="3">
      <t>テンプ</t>
    </rPh>
    <rPh sb="3" eb="5">
      <t>シリョウ</t>
    </rPh>
    <phoneticPr fontId="2"/>
  </si>
  <si>
    <t>・</t>
    <phoneticPr fontId="2"/>
  </si>
  <si>
    <t>施設の案内図</t>
    <rPh sb="0" eb="2">
      <t>シセツ</t>
    </rPh>
    <rPh sb="3" eb="6">
      <t>アンナイズ</t>
    </rPh>
    <phoneticPr fontId="2"/>
  </si>
  <si>
    <t>・</t>
  </si>
  <si>
    <t>施設の配置図及び建物の平面図</t>
    <rPh sb="0" eb="2">
      <t>シセツ</t>
    </rPh>
    <rPh sb="3" eb="6">
      <t>ハイチズ</t>
    </rPh>
    <rPh sb="6" eb="7">
      <t>オヨ</t>
    </rPh>
    <rPh sb="8" eb="10">
      <t>タテモノ</t>
    </rPh>
    <rPh sb="11" eb="14">
      <t>ヘイメンズ</t>
    </rPh>
    <phoneticPr fontId="2"/>
  </si>
  <si>
    <t>屋外避難場所までの経路を示した平面図</t>
    <rPh sb="0" eb="2">
      <t>オクガイ</t>
    </rPh>
    <rPh sb="2" eb="4">
      <t>ヒナン</t>
    </rPh>
    <rPh sb="4" eb="6">
      <t>バショ</t>
    </rPh>
    <rPh sb="9" eb="11">
      <t>ケイロ</t>
    </rPh>
    <rPh sb="12" eb="13">
      <t>シメ</t>
    </rPh>
    <rPh sb="15" eb="18">
      <t>ヘイメンズ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</si>
</sst>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0.0&quot;㎡&quot;"/>
    <numFmt numFmtId="179" formatCode="General&quot;人&quot;\ &quot;※うち1人は非常勤可&quot;"/>
    <numFmt numFmtId="180" formatCode="0.00_);[Red]\(0.00\)"/>
  </numFmts>
  <fonts count="12"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6"/>
      <name val="ＭＳ Ｐゴシック"/>
      <family val="2"/>
      <charset val="128"/>
    </font>
    <font>
      <sz val="10"/>
      <name val="ＭＳ Ｐ明朝"/>
      <family val="1"/>
      <charset val="128"/>
    </font>
    <font>
      <sz val="14"/>
      <name val="HGS創英ﾌﾟﾚｾﾞﾝｽEB"/>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sz val="12"/>
      <name val="ＭＳ 明朝"/>
      <family val="1"/>
      <charset val="128"/>
    </font>
    <font>
      <u/>
      <sz val="10"/>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9EEF3"/>
        <bgColor indexed="64"/>
      </patternFill>
    </fill>
    <fill>
      <patternFill patternType="solid">
        <fgColor rgb="FFFFFF99"/>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diagonalUp="1">
      <left style="thin">
        <color indexed="64"/>
      </left>
      <right/>
      <top style="thin">
        <color indexed="64"/>
      </top>
      <bottom style="thin">
        <color indexed="64"/>
      </bottom>
      <diagonal style="hair">
        <color auto="1"/>
      </diagonal>
    </border>
    <border diagonalUp="1">
      <left/>
      <right style="thin">
        <color indexed="64"/>
      </right>
      <top style="thin">
        <color indexed="64"/>
      </top>
      <bottom style="thin">
        <color indexed="64"/>
      </bottom>
      <diagonal style="hair">
        <color auto="1"/>
      </diagonal>
    </border>
    <border diagonalUp="1">
      <left/>
      <right/>
      <top style="thin">
        <color indexed="64"/>
      </top>
      <bottom style="thin">
        <color indexed="64"/>
      </bottom>
      <diagonal style="hair">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style="thin">
        <color indexed="64"/>
      </right>
      <top style="medium">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hair">
        <color auto="1"/>
      </diagonal>
    </border>
    <border diagonalUp="1">
      <left/>
      <right/>
      <top style="medium">
        <color indexed="64"/>
      </top>
      <bottom style="medium">
        <color indexed="64"/>
      </bottom>
      <diagonal style="hair">
        <color auto="1"/>
      </diagonal>
    </border>
    <border diagonalUp="1">
      <left/>
      <right style="thin">
        <color indexed="64"/>
      </right>
      <top style="medium">
        <color indexed="64"/>
      </top>
      <bottom style="medium">
        <color indexed="64"/>
      </bottom>
      <diagonal style="hair">
        <color auto="1"/>
      </diagonal>
    </border>
    <border>
      <left style="thin">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thin">
        <color indexed="64"/>
      </top>
      <bottom style="hair">
        <color indexed="64"/>
      </bottom>
      <diagonal/>
    </border>
  </borders>
  <cellStyleXfs count="1">
    <xf numFmtId="0" fontId="0" fillId="0" borderId="0"/>
  </cellStyleXfs>
  <cellXfs count="447">
    <xf numFmtId="0" fontId="0" fillId="0" borderId="0" xfId="0"/>
    <xf numFmtId="0" fontId="4" fillId="0" borderId="0" xfId="0" applyFont="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15" xfId="0" applyFont="1" applyFill="1" applyBorder="1" applyAlignment="1" applyProtection="1">
      <alignment vertical="center"/>
      <protection locked="0"/>
    </xf>
    <xf numFmtId="0" fontId="4" fillId="0" borderId="17" xfId="0" applyFont="1" applyFill="1" applyBorder="1" applyAlignment="1" applyProtection="1">
      <alignment vertical="center"/>
      <protection locked="0"/>
    </xf>
    <xf numFmtId="0" fontId="4" fillId="0" borderId="24" xfId="0" applyFont="1" applyFill="1" applyBorder="1" applyAlignment="1" applyProtection="1">
      <alignment horizontal="right" vertical="center"/>
      <protection locked="0"/>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5"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49" xfId="0" applyFont="1" applyFill="1" applyBorder="1" applyAlignment="1" applyProtection="1">
      <alignment vertical="center"/>
      <protection locked="0"/>
    </xf>
    <xf numFmtId="0" fontId="4" fillId="5" borderId="49" xfId="0" applyFont="1" applyFill="1" applyBorder="1" applyAlignment="1" applyProtection="1">
      <alignment vertical="center"/>
      <protection locked="0"/>
    </xf>
    <xf numFmtId="0" fontId="4" fillId="0" borderId="53" xfId="0" applyFont="1" applyFill="1" applyBorder="1" applyAlignment="1" applyProtection="1">
      <alignment vertical="center"/>
      <protection locked="0"/>
    </xf>
    <xf numFmtId="0" fontId="4" fillId="5" borderId="53" xfId="0" applyFont="1" applyFill="1" applyBorder="1" applyAlignment="1" applyProtection="1">
      <alignment vertical="center"/>
      <protection locked="0"/>
    </xf>
    <xf numFmtId="0" fontId="4" fillId="0" borderId="4" xfId="0" applyFont="1" applyFill="1" applyBorder="1" applyAlignment="1" applyProtection="1">
      <alignment vertical="center" wrapText="1"/>
      <protection locked="0"/>
    </xf>
    <xf numFmtId="0" fontId="4" fillId="0" borderId="59"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56" xfId="0" applyFont="1" applyFill="1" applyBorder="1" applyAlignment="1" applyProtection="1">
      <alignment vertical="center"/>
      <protection locked="0"/>
    </xf>
    <xf numFmtId="0" fontId="4" fillId="0" borderId="60"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2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32" xfId="0" applyFont="1" applyBorder="1" applyAlignment="1" applyProtection="1">
      <alignment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4" fillId="0" borderId="0" xfId="0" applyFont="1" applyAlignment="1" applyProtection="1">
      <alignment horizontal="right" vertical="center"/>
      <protection locked="0"/>
    </xf>
    <xf numFmtId="177" fontId="4" fillId="5" borderId="0" xfId="0" applyNumberFormat="1" applyFont="1" applyFill="1" applyBorder="1" applyAlignment="1" applyProtection="1">
      <alignment horizontal="center" vertical="center"/>
    </xf>
    <xf numFmtId="177" fontId="4" fillId="5" borderId="36" xfId="0" applyNumberFormat="1" applyFont="1" applyFill="1" applyBorder="1" applyAlignment="1" applyProtection="1">
      <alignment horizontal="center" vertical="center"/>
    </xf>
    <xf numFmtId="0" fontId="4" fillId="0" borderId="82" xfId="0" applyFont="1" applyFill="1" applyBorder="1" applyAlignment="1" applyProtection="1">
      <alignment horizontal="left" vertical="center"/>
      <protection locked="0"/>
    </xf>
    <xf numFmtId="0" fontId="4" fillId="0" borderId="59" xfId="0" applyFont="1" applyFill="1" applyBorder="1" applyAlignment="1" applyProtection="1">
      <alignment horizontal="left" vertical="center"/>
      <protection locked="0"/>
    </xf>
    <xf numFmtId="0" fontId="4" fillId="0" borderId="14" xfId="0"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4" fillId="4" borderId="14" xfId="0" applyFont="1" applyFill="1" applyBorder="1" applyAlignment="1" applyProtection="1">
      <alignment vertical="center"/>
      <protection locked="0"/>
    </xf>
    <xf numFmtId="0" fontId="4" fillId="4" borderId="15" xfId="0" applyFont="1" applyFill="1" applyBorder="1" applyAlignment="1" applyProtection="1">
      <alignment vertical="center"/>
    </xf>
    <xf numFmtId="0" fontId="4" fillId="5" borderId="66" xfId="0" applyFont="1" applyFill="1" applyBorder="1" applyAlignment="1" applyProtection="1">
      <alignment vertical="center"/>
      <protection locked="0"/>
    </xf>
    <xf numFmtId="0" fontId="4" fillId="5" borderId="56"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4" fillId="0" borderId="17" xfId="0" applyFont="1" applyFill="1" applyBorder="1" applyAlignment="1" applyProtection="1">
      <alignment vertical="center" shrinkToFit="1"/>
      <protection locked="0"/>
    </xf>
    <xf numFmtId="0" fontId="4" fillId="0" borderId="64" xfId="0" applyFont="1" applyFill="1" applyBorder="1" applyAlignment="1" applyProtection="1">
      <alignment horizontal="center" vertical="center" shrinkToFit="1"/>
      <protection locked="0"/>
    </xf>
    <xf numFmtId="0" fontId="4" fillId="0" borderId="65"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shrinkToFit="1"/>
      <protection locked="0"/>
    </xf>
    <xf numFmtId="180" fontId="4" fillId="3" borderId="0" xfId="0" applyNumberFormat="1" applyFont="1" applyFill="1" applyBorder="1" applyAlignment="1" applyProtection="1">
      <alignment horizontal="right" vertical="center"/>
    </xf>
    <xf numFmtId="0" fontId="4" fillId="0" borderId="0"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115" xfId="0" applyFont="1" applyBorder="1" applyAlignment="1" applyProtection="1">
      <alignment vertical="center"/>
      <protection locked="0"/>
    </xf>
    <xf numFmtId="0" fontId="4" fillId="0" borderId="76"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4" fillId="0" borderId="117" xfId="0" applyFont="1" applyBorder="1" applyAlignment="1" applyProtection="1">
      <alignment vertical="center"/>
      <protection locked="0"/>
    </xf>
    <xf numFmtId="0" fontId="4" fillId="0" borderId="117" xfId="0" applyFont="1" applyFill="1" applyBorder="1" applyAlignment="1" applyProtection="1">
      <alignment vertical="center"/>
      <protection locked="0"/>
    </xf>
    <xf numFmtId="0" fontId="4" fillId="0" borderId="118"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3" borderId="53" xfId="0" applyFont="1" applyFill="1" applyBorder="1" applyAlignment="1" applyProtection="1">
      <alignment vertical="center"/>
      <protection locked="0"/>
    </xf>
    <xf numFmtId="0" fontId="4" fillId="0" borderId="59" xfId="0" applyFont="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20" xfId="0" applyFont="1" applyFill="1" applyBorder="1" applyAlignment="1" applyProtection="1">
      <alignment vertical="center"/>
      <protection locked="0"/>
    </xf>
    <xf numFmtId="0" fontId="4" fillId="0" borderId="118" xfId="0" applyFont="1" applyFill="1" applyBorder="1" applyAlignment="1" applyProtection="1">
      <alignment vertical="center"/>
      <protection locked="0"/>
    </xf>
    <xf numFmtId="0" fontId="4" fillId="5" borderId="107" xfId="0" applyFont="1" applyFill="1" applyBorder="1" applyAlignment="1" applyProtection="1">
      <alignment horizontal="center" vertical="center"/>
    </xf>
    <xf numFmtId="0" fontId="4" fillId="5" borderId="108" xfId="0" applyFont="1" applyFill="1" applyBorder="1" applyAlignment="1" applyProtection="1">
      <alignment horizontal="center" vertical="center"/>
    </xf>
    <xf numFmtId="0" fontId="4" fillId="5" borderId="66" xfId="0" applyFont="1" applyFill="1" applyBorder="1" applyAlignment="1" applyProtection="1">
      <alignment horizontal="center" vertical="center"/>
    </xf>
    <xf numFmtId="0" fontId="4" fillId="5" borderId="53" xfId="0" applyFont="1" applyFill="1" applyBorder="1" applyAlignment="1" applyProtection="1">
      <alignment horizontal="center" vertical="center"/>
    </xf>
    <xf numFmtId="0" fontId="4"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0" fontId="4" fillId="0" borderId="5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117" xfId="0" applyFont="1" applyBorder="1" applyAlignment="1" applyProtection="1">
      <alignment horizontal="center" vertical="center"/>
      <protection locked="0"/>
    </xf>
    <xf numFmtId="0" fontId="4" fillId="0" borderId="66" xfId="0" applyFont="1" applyFill="1" applyBorder="1" applyAlignment="1" applyProtection="1">
      <alignment vertical="center"/>
      <protection locked="0"/>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0" borderId="117" xfId="0" applyFont="1" applyBorder="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38" xfId="0" applyFont="1" applyBorder="1" applyAlignment="1" applyProtection="1">
      <alignment horizontal="center" vertical="center"/>
      <protection locked="0"/>
    </xf>
    <xf numFmtId="0" fontId="4" fillId="0" borderId="38" xfId="0" applyFont="1" applyBorder="1" applyAlignment="1" applyProtection="1">
      <alignment horizontal="right" vertical="center"/>
      <protection locked="0"/>
    </xf>
    <xf numFmtId="0" fontId="4" fillId="0" borderId="38"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38" xfId="0" applyFont="1" applyBorder="1" applyAlignment="1" applyProtection="1">
      <alignment horizontal="right" vertical="center"/>
      <protection locked="0"/>
    </xf>
    <xf numFmtId="0" fontId="4" fillId="0" borderId="38"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4"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36" xfId="0" applyFont="1" applyFill="1" applyBorder="1" applyAlignment="1" applyProtection="1">
      <alignment horizontal="left" vertical="top" shrinkToFi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5" borderId="56" xfId="0" applyFont="1" applyFill="1" applyBorder="1" applyAlignment="1" applyProtection="1">
      <alignment horizontal="center" vertical="center"/>
    </xf>
    <xf numFmtId="0" fontId="4" fillId="2" borderId="98"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right"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0" fontId="4" fillId="0" borderId="2"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0"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177" fontId="4" fillId="5" borderId="23" xfId="0" applyNumberFormat="1" applyFont="1" applyFill="1" applyBorder="1" applyAlignment="1" applyProtection="1">
      <alignment horizontal="center" vertical="center"/>
    </xf>
    <xf numFmtId="177" fontId="4" fillId="5" borderId="24" xfId="0" applyNumberFormat="1" applyFont="1" applyFill="1" applyBorder="1" applyAlignment="1" applyProtection="1">
      <alignment horizontal="center" vertical="center"/>
    </xf>
    <xf numFmtId="177" fontId="4" fillId="5" borderId="25" xfId="0" applyNumberFormat="1" applyFont="1" applyFill="1" applyBorder="1" applyAlignment="1" applyProtection="1">
      <alignment horizontal="center" vertical="center"/>
    </xf>
    <xf numFmtId="177" fontId="4" fillId="5" borderId="26" xfId="0" applyNumberFormat="1" applyFont="1" applyFill="1" applyBorder="1" applyAlignment="1" applyProtection="1">
      <alignment horizontal="center" vertical="center"/>
    </xf>
    <xf numFmtId="177" fontId="4" fillId="5" borderId="92" xfId="0" applyNumberFormat="1" applyFont="1" applyFill="1" applyBorder="1" applyAlignment="1" applyProtection="1">
      <alignment horizontal="center" vertical="center"/>
    </xf>
    <xf numFmtId="177" fontId="4" fillId="5" borderId="42" xfId="0" applyNumberFormat="1" applyFont="1" applyFill="1" applyBorder="1" applyAlignment="1" applyProtection="1">
      <alignment horizontal="center" vertical="center"/>
    </xf>
    <xf numFmtId="177" fontId="4" fillId="5" borderId="43" xfId="0" applyNumberFormat="1" applyFont="1" applyFill="1" applyBorder="1" applyAlignment="1" applyProtection="1">
      <alignment horizontal="center" vertical="center"/>
    </xf>
    <xf numFmtId="0" fontId="7" fillId="2" borderId="42" xfId="0" applyFont="1" applyFill="1" applyBorder="1" applyAlignment="1" applyProtection="1">
      <alignment horizontal="center" vertical="center" wrapText="1"/>
    </xf>
    <xf numFmtId="0" fontId="7" fillId="2" borderId="88" xfId="0" applyFont="1" applyFill="1" applyBorder="1" applyAlignment="1" applyProtection="1">
      <alignment horizontal="center" vertical="center" wrapText="1"/>
    </xf>
    <xf numFmtId="177" fontId="4" fillId="4" borderId="45" xfId="0" applyNumberFormat="1" applyFont="1" applyFill="1" applyBorder="1" applyAlignment="1" applyProtection="1">
      <alignment horizontal="center" vertical="center"/>
    </xf>
    <xf numFmtId="177" fontId="4" fillId="4" borderId="47" xfId="0" applyNumberFormat="1" applyFont="1" applyFill="1" applyBorder="1" applyAlignment="1" applyProtection="1">
      <alignment horizontal="center" vertical="center"/>
    </xf>
    <xf numFmtId="177" fontId="4" fillId="4" borderId="46" xfId="0" applyNumberFormat="1" applyFont="1" applyFill="1" applyBorder="1" applyAlignment="1" applyProtection="1">
      <alignment horizontal="center" vertical="center"/>
    </xf>
    <xf numFmtId="177" fontId="4" fillId="4" borderId="89" xfId="0" applyNumberFormat="1" applyFont="1" applyFill="1" applyBorder="1" applyAlignment="1" applyProtection="1">
      <alignment horizontal="center" vertical="center"/>
    </xf>
    <xf numFmtId="177" fontId="4" fillId="4" borderId="90" xfId="0" applyNumberFormat="1" applyFont="1" applyFill="1" applyBorder="1" applyAlignment="1" applyProtection="1">
      <alignment horizontal="center" vertical="center"/>
    </xf>
    <xf numFmtId="177" fontId="4" fillId="4" borderId="91" xfId="0" applyNumberFormat="1" applyFont="1" applyFill="1" applyBorder="1" applyAlignment="1" applyProtection="1">
      <alignment horizontal="center" vertical="center"/>
    </xf>
    <xf numFmtId="177" fontId="4" fillId="0" borderId="92" xfId="0" applyNumberFormat="1" applyFont="1" applyBorder="1" applyAlignment="1" applyProtection="1">
      <alignment horizontal="center" vertical="center"/>
      <protection locked="0"/>
    </xf>
    <xf numFmtId="177" fontId="4" fillId="0" borderId="42" xfId="0" applyNumberFormat="1" applyFont="1" applyBorder="1" applyAlignment="1" applyProtection="1">
      <alignment horizontal="center" vertical="center"/>
      <protection locked="0"/>
    </xf>
    <xf numFmtId="177" fontId="4" fillId="0" borderId="88" xfId="0" applyNumberFormat="1" applyFont="1" applyBorder="1" applyAlignment="1" applyProtection="1">
      <alignment horizontal="center" vertical="center"/>
      <protection locked="0"/>
    </xf>
    <xf numFmtId="49" fontId="4" fillId="0" borderId="117" xfId="0" applyNumberFormat="1" applyFont="1" applyBorder="1" applyAlignment="1" applyProtection="1">
      <alignment horizontal="right" vertical="center"/>
      <protection locked="0"/>
    </xf>
    <xf numFmtId="0" fontId="4" fillId="0" borderId="0" xfId="0" applyFont="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73"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0" borderId="117" xfId="0" applyFont="1" applyBorder="1" applyAlignment="1" applyProtection="1">
      <alignment horizontal="right" vertical="center"/>
      <protection locked="0"/>
    </xf>
    <xf numFmtId="0" fontId="4" fillId="5" borderId="0" xfId="0" applyFont="1" applyFill="1" applyBorder="1" applyAlignment="1" applyProtection="1">
      <alignment horizontal="right" vertical="center"/>
    </xf>
    <xf numFmtId="0" fontId="4" fillId="0" borderId="53" xfId="0" applyFont="1" applyBorder="1" applyAlignment="1" applyProtection="1">
      <alignment horizontal="right"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0" borderId="3"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4" fillId="0" borderId="4"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38"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shrinkToFit="1"/>
      <protection locked="0"/>
    </xf>
    <xf numFmtId="0" fontId="4" fillId="0" borderId="2" xfId="0" applyFont="1" applyFill="1" applyBorder="1" applyAlignment="1" applyProtection="1">
      <alignment horizontal="left" shrinkToFit="1"/>
      <protection locked="0"/>
    </xf>
    <xf numFmtId="0" fontId="4" fillId="0" borderId="19" xfId="0" applyFont="1" applyFill="1" applyBorder="1" applyAlignment="1" applyProtection="1">
      <alignment horizontal="left" shrinkToFit="1"/>
      <protection locked="0"/>
    </xf>
    <xf numFmtId="0" fontId="4" fillId="4" borderId="100"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121"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4" borderId="51"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85" xfId="0" applyFont="1" applyFill="1" applyBorder="1" applyAlignment="1" applyProtection="1">
      <alignment horizontal="left" vertical="center" wrapText="1"/>
    </xf>
    <xf numFmtId="0" fontId="4" fillId="4" borderId="70" xfId="0" applyFont="1" applyFill="1" applyBorder="1" applyAlignment="1" applyProtection="1">
      <alignment horizontal="left" vertical="center" wrapText="1"/>
    </xf>
    <xf numFmtId="0" fontId="4" fillId="4" borderId="74" xfId="0" applyFont="1" applyFill="1" applyBorder="1" applyAlignment="1" applyProtection="1">
      <alignment horizontal="left" vertical="center" wrapText="1"/>
    </xf>
    <xf numFmtId="0" fontId="4" fillId="4" borderId="101"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0" fontId="4" fillId="4" borderId="86" xfId="0" applyFont="1" applyFill="1" applyBorder="1" applyAlignment="1" applyProtection="1">
      <alignment horizontal="left" vertical="center" wrapText="1"/>
    </xf>
    <xf numFmtId="0" fontId="4" fillId="4" borderId="66" xfId="0" applyFont="1" applyFill="1" applyBorder="1" applyAlignment="1" applyProtection="1">
      <alignment horizontal="left" vertical="center" wrapText="1"/>
    </xf>
    <xf numFmtId="0" fontId="4" fillId="4" borderId="68" xfId="0" applyFont="1" applyFill="1" applyBorder="1" applyAlignment="1" applyProtection="1">
      <alignment horizontal="left" vertical="center" wrapText="1"/>
    </xf>
    <xf numFmtId="0" fontId="4" fillId="2" borderId="13" xfId="0" applyFont="1" applyFill="1" applyBorder="1" applyAlignment="1" applyProtection="1">
      <alignment horizontal="center" vertical="center" textRotation="255"/>
    </xf>
    <xf numFmtId="0" fontId="4" fillId="2" borderId="18" xfId="0" applyFont="1" applyFill="1" applyBorder="1" applyAlignment="1" applyProtection="1">
      <alignment horizontal="center" vertical="center" textRotation="255"/>
    </xf>
    <xf numFmtId="0" fontId="4" fillId="2" borderId="22"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4" fillId="5" borderId="106"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178" fontId="4" fillId="3" borderId="112" xfId="0" applyNumberFormat="1" applyFont="1" applyFill="1" applyBorder="1" applyAlignment="1" applyProtection="1">
      <alignment horizontal="center" vertical="center"/>
    </xf>
    <xf numFmtId="178" fontId="4" fillId="3" borderId="113" xfId="0" applyNumberFormat="1" applyFont="1" applyFill="1" applyBorder="1" applyAlignment="1" applyProtection="1">
      <alignment horizontal="center" vertical="center"/>
    </xf>
    <xf numFmtId="178" fontId="4" fillId="3" borderId="114" xfId="0" applyNumberFormat="1" applyFont="1" applyFill="1" applyBorder="1" applyAlignment="1" applyProtection="1">
      <alignment horizontal="center" vertical="center"/>
    </xf>
    <xf numFmtId="178" fontId="4" fillId="3" borderId="109" xfId="0" applyNumberFormat="1" applyFont="1" applyFill="1" applyBorder="1" applyAlignment="1" applyProtection="1">
      <alignment horizontal="center" vertical="center"/>
    </xf>
    <xf numFmtId="178" fontId="4" fillId="3" borderId="110" xfId="0" applyNumberFormat="1" applyFont="1" applyFill="1" applyBorder="1" applyAlignment="1" applyProtection="1">
      <alignment horizontal="center" vertical="center"/>
    </xf>
    <xf numFmtId="178" fontId="4" fillId="3" borderId="111" xfId="0" applyNumberFormat="1" applyFont="1" applyFill="1" applyBorder="1" applyAlignment="1" applyProtection="1">
      <alignment horizontal="center" vertical="center"/>
    </xf>
    <xf numFmtId="0" fontId="4" fillId="4" borderId="85"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74" xfId="0" applyFont="1" applyFill="1" applyBorder="1" applyAlignment="1" applyProtection="1">
      <alignment horizontal="center" vertical="center"/>
    </xf>
    <xf numFmtId="0" fontId="4" fillId="4" borderId="93" xfId="0" applyFont="1" applyFill="1" applyBorder="1" applyAlignment="1" applyProtection="1">
      <alignment horizontal="center" vertical="center"/>
    </xf>
    <xf numFmtId="0" fontId="4" fillId="4" borderId="94" xfId="0" applyFont="1" applyFill="1" applyBorder="1" applyAlignment="1" applyProtection="1">
      <alignment horizontal="center" vertical="center"/>
    </xf>
    <xf numFmtId="0" fontId="4" fillId="4" borderId="95" xfId="0" applyFont="1" applyFill="1" applyBorder="1" applyAlignment="1" applyProtection="1">
      <alignment horizontal="center" vertical="center"/>
    </xf>
    <xf numFmtId="0" fontId="4" fillId="3" borderId="83"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3" borderId="96" xfId="0" applyFont="1" applyFill="1" applyBorder="1" applyAlignment="1" applyProtection="1">
      <alignment horizontal="center" vertical="center"/>
      <protection locked="0"/>
    </xf>
    <xf numFmtId="0" fontId="4" fillId="3" borderId="94" xfId="0" applyFont="1" applyFill="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0" borderId="78"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4" fillId="0" borderId="71" xfId="0" applyFont="1" applyFill="1" applyBorder="1" applyAlignment="1" applyProtection="1">
      <alignment horizontal="left" vertical="center"/>
      <protection locked="0"/>
    </xf>
    <xf numFmtId="0" fontId="4" fillId="0" borderId="52"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0" borderId="32"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4" fillId="0" borderId="38" xfId="0" applyFont="1" applyBorder="1" applyAlignment="1" applyProtection="1">
      <alignment horizontal="left" vertical="top"/>
      <protection locked="0"/>
    </xf>
    <xf numFmtId="0" fontId="4" fillId="0" borderId="41" xfId="0" applyFont="1" applyBorder="1" applyAlignment="1" applyProtection="1">
      <alignment horizontal="left" vertical="top"/>
      <protection locked="0"/>
    </xf>
    <xf numFmtId="0" fontId="4" fillId="0" borderId="54"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2" borderId="9"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2" borderId="44" xfId="0" applyFont="1" applyFill="1" applyBorder="1" applyAlignment="1" applyProtection="1">
      <alignment horizontal="center" vertical="center" textRotation="255"/>
    </xf>
    <xf numFmtId="0" fontId="4" fillId="2" borderId="76" xfId="0" applyFont="1" applyFill="1" applyBorder="1" applyAlignment="1" applyProtection="1">
      <alignment horizontal="center" vertical="center" textRotation="255"/>
    </xf>
    <xf numFmtId="0" fontId="4" fillId="2" borderId="77" xfId="0" applyFont="1" applyFill="1" applyBorder="1" applyAlignment="1" applyProtection="1">
      <alignment horizontal="center" vertical="center" textRotation="255"/>
    </xf>
    <xf numFmtId="0" fontId="7" fillId="2" borderId="2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61" xfId="0" applyFont="1" applyFill="1" applyBorder="1" applyAlignment="1" applyProtection="1">
      <alignment horizontal="center" vertical="center" wrapText="1"/>
    </xf>
    <xf numFmtId="0" fontId="4" fillId="0" borderId="6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25" xfId="0" applyFont="1" applyFill="1" applyBorder="1" applyAlignment="1" applyProtection="1">
      <alignment horizontal="center" vertical="center" shrinkToFit="1"/>
      <protection locked="0"/>
    </xf>
    <xf numFmtId="180" fontId="4" fillId="5" borderId="0" xfId="0" applyNumberFormat="1" applyFont="1" applyFill="1" applyBorder="1" applyAlignment="1" applyProtection="1">
      <alignment horizontal="right" vertical="center"/>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0" borderId="32"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41" xfId="0" applyFont="1" applyBorder="1" applyAlignment="1" applyProtection="1">
      <alignment vertical="top"/>
      <protection locked="0"/>
    </xf>
    <xf numFmtId="0" fontId="4" fillId="0" borderId="0" xfId="0" applyFont="1" applyBorder="1" applyAlignment="1" applyProtection="1">
      <alignment horizontal="left"/>
      <protection locked="0"/>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shrinkToFit="1"/>
      <protection locked="0"/>
    </xf>
    <xf numFmtId="0" fontId="4" fillId="0" borderId="78" xfId="0" applyFont="1" applyFill="1" applyBorder="1" applyAlignment="1" applyProtection="1">
      <alignment horizontal="left" vertical="center" shrinkToFit="1"/>
      <protection locked="0"/>
    </xf>
    <xf numFmtId="0" fontId="8" fillId="0" borderId="57" xfId="0" applyFont="1" applyFill="1" applyBorder="1" applyAlignment="1" applyProtection="1">
      <alignment vertical="center" wrapText="1"/>
      <protection locked="0"/>
    </xf>
    <xf numFmtId="0" fontId="8" fillId="0" borderId="56" xfId="0" applyFont="1" applyFill="1" applyBorder="1" applyAlignment="1" applyProtection="1">
      <alignment vertical="center" wrapText="1"/>
      <protection locked="0"/>
    </xf>
    <xf numFmtId="0" fontId="8" fillId="0" borderId="60" xfId="0" applyFont="1" applyFill="1" applyBorder="1" applyAlignment="1" applyProtection="1">
      <alignment vertical="center" wrapText="1"/>
      <protection locked="0"/>
    </xf>
    <xf numFmtId="0" fontId="4" fillId="2" borderId="117" xfId="0" applyFont="1" applyFill="1" applyBorder="1" applyAlignment="1" applyProtection="1">
      <alignment horizontal="center" vertical="center"/>
    </xf>
    <xf numFmtId="0" fontId="4" fillId="2" borderId="119" xfId="0" applyFont="1" applyFill="1" applyBorder="1" applyAlignment="1" applyProtection="1">
      <alignment horizontal="center" vertical="center"/>
    </xf>
    <xf numFmtId="49" fontId="4" fillId="0" borderId="0" xfId="0" applyNumberFormat="1" applyFont="1" applyBorder="1" applyAlignment="1" applyProtection="1">
      <alignment horizontal="right" vertical="center"/>
      <protection locked="0"/>
    </xf>
    <xf numFmtId="49" fontId="4" fillId="0" borderId="38" xfId="0" applyNumberFormat="1" applyFont="1" applyBorder="1" applyAlignment="1" applyProtection="1">
      <alignment horizontal="right" vertical="center"/>
      <protection locked="0"/>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177" fontId="4" fillId="5" borderId="9" xfId="0" applyNumberFormat="1" applyFont="1" applyFill="1" applyBorder="1" applyAlignment="1" applyProtection="1">
      <alignment horizontal="center" vertical="center"/>
    </xf>
    <xf numFmtId="177" fontId="4" fillId="5" borderId="10" xfId="0" applyNumberFormat="1" applyFont="1" applyFill="1" applyBorder="1" applyAlignment="1" applyProtection="1">
      <alignment horizontal="center" vertical="center"/>
    </xf>
    <xf numFmtId="177" fontId="4" fillId="5" borderId="21"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2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4" fillId="0" borderId="38"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2" borderId="31" xfId="0" applyFont="1" applyFill="1" applyBorder="1" applyAlignment="1" applyProtection="1">
      <alignment horizontal="center" vertical="center" textRotation="255"/>
    </xf>
    <xf numFmtId="0" fontId="4" fillId="2" borderId="35" xfId="0" applyFont="1" applyFill="1" applyBorder="1" applyAlignment="1" applyProtection="1">
      <alignment horizontal="center" vertical="center" textRotation="255"/>
    </xf>
    <xf numFmtId="0" fontId="4" fillId="2" borderId="37" xfId="0" applyFont="1" applyFill="1" applyBorder="1" applyAlignment="1" applyProtection="1">
      <alignment horizontal="center" vertical="center" textRotation="255"/>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84" xfId="0" applyFont="1" applyFill="1" applyBorder="1" applyAlignment="1" applyProtection="1">
      <alignment horizontal="center" vertical="center"/>
    </xf>
    <xf numFmtId="0" fontId="4" fillId="2" borderId="68"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4" fillId="2" borderId="69"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4" fillId="2" borderId="72" xfId="0" applyFont="1" applyFill="1" applyBorder="1" applyAlignment="1" applyProtection="1">
      <alignment horizontal="center" vertical="center"/>
    </xf>
    <xf numFmtId="0" fontId="4" fillId="0" borderId="68" xfId="0" applyFont="1" applyFill="1" applyBorder="1" applyAlignment="1" applyProtection="1">
      <alignment horizontal="left" vertical="center" wrapText="1"/>
      <protection locked="0"/>
    </xf>
    <xf numFmtId="0" fontId="4" fillId="0" borderId="74" xfId="0" applyFont="1" applyFill="1" applyBorder="1" applyAlignment="1" applyProtection="1">
      <alignment horizontal="left" vertical="center" shrinkToFit="1"/>
      <protection locked="0"/>
    </xf>
    <xf numFmtId="0" fontId="4" fillId="0" borderId="69" xfId="0" applyFont="1" applyFill="1" applyBorder="1" applyAlignment="1" applyProtection="1">
      <alignment horizontal="center" vertical="center" wrapText="1"/>
      <protection locked="0"/>
    </xf>
    <xf numFmtId="0" fontId="4" fillId="0" borderId="70" xfId="0" applyFont="1" applyFill="1" applyBorder="1" applyAlignment="1" applyProtection="1">
      <alignment horizontal="center" vertical="center" wrapText="1"/>
      <protection locked="0"/>
    </xf>
    <xf numFmtId="0" fontId="4" fillId="0" borderId="72" xfId="0" applyFont="1" applyFill="1" applyBorder="1" applyAlignment="1" applyProtection="1">
      <alignment horizontal="center" vertical="center" wrapText="1"/>
      <protection locked="0"/>
    </xf>
    <xf numFmtId="0" fontId="4" fillId="0" borderId="6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76" xfId="0" applyFont="1" applyFill="1" applyBorder="1" applyAlignment="1" applyProtection="1">
      <alignment horizontal="center" vertical="center" wrapText="1"/>
      <protection locked="0"/>
    </xf>
    <xf numFmtId="0" fontId="4" fillId="0" borderId="7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77" xfId="0" applyFont="1" applyFill="1" applyBorder="1" applyAlignment="1" applyProtection="1">
      <alignment horizontal="center" vertical="center" wrapText="1"/>
      <protection locked="0"/>
    </xf>
    <xf numFmtId="0" fontId="4" fillId="0" borderId="66" xfId="0" applyFont="1" applyFill="1" applyBorder="1" applyAlignment="1" applyProtection="1">
      <alignment vertical="center"/>
      <protection locked="0"/>
    </xf>
    <xf numFmtId="0" fontId="4" fillId="0" borderId="54"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44" xfId="0" applyFont="1" applyFill="1" applyBorder="1" applyAlignment="1" applyProtection="1">
      <alignment horizontal="center" vertical="center" shrinkToFit="1"/>
    </xf>
    <xf numFmtId="0" fontId="4" fillId="2" borderId="65" xfId="0" applyFont="1" applyFill="1" applyBorder="1" applyAlignment="1" applyProtection="1">
      <alignment horizontal="center" vertical="center" shrinkToFit="1"/>
    </xf>
    <xf numFmtId="0" fontId="4" fillId="2" borderId="66" xfId="0" applyFont="1" applyFill="1" applyBorder="1" applyAlignment="1" applyProtection="1">
      <alignment horizontal="center" vertical="center" shrinkToFit="1"/>
    </xf>
    <xf numFmtId="0" fontId="4" fillId="2" borderId="67"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textRotation="255" wrapText="1"/>
    </xf>
    <xf numFmtId="0" fontId="4" fillId="2" borderId="80" xfId="0" applyFont="1" applyFill="1" applyBorder="1" applyAlignment="1" applyProtection="1">
      <alignment horizontal="center" vertical="center" textRotation="255" wrapText="1"/>
    </xf>
    <xf numFmtId="0" fontId="4" fillId="2" borderId="81" xfId="0" applyFont="1" applyFill="1" applyBorder="1" applyAlignment="1" applyProtection="1">
      <alignment horizontal="center" vertical="center" textRotation="255" wrapText="1"/>
    </xf>
    <xf numFmtId="0" fontId="4" fillId="0" borderId="83"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protection locked="0"/>
    </xf>
    <xf numFmtId="0" fontId="4" fillId="4" borderId="87" xfId="0" applyFont="1" applyFill="1" applyBorder="1" applyAlignment="1" applyProtection="1">
      <alignment horizontal="center" vertical="center"/>
    </xf>
    <xf numFmtId="0" fontId="4" fillId="4" borderId="53" xfId="0" applyFont="1" applyFill="1" applyBorder="1" applyAlignment="1" applyProtection="1">
      <alignment horizontal="center" vertical="center"/>
    </xf>
    <xf numFmtId="0" fontId="4" fillId="4" borderId="55" xfId="0" applyFont="1" applyFill="1" applyBorder="1" applyAlignment="1" applyProtection="1">
      <alignment horizontal="center" vertical="center"/>
    </xf>
    <xf numFmtId="0" fontId="4" fillId="4" borderId="102" xfId="0" applyFont="1" applyFill="1" applyBorder="1" applyAlignment="1" applyProtection="1">
      <alignment horizontal="center" vertical="center"/>
    </xf>
    <xf numFmtId="0" fontId="4" fillId="4" borderId="103" xfId="0" applyFont="1" applyFill="1" applyBorder="1" applyAlignment="1" applyProtection="1">
      <alignment horizontal="center" vertical="center"/>
    </xf>
    <xf numFmtId="0" fontId="4" fillId="4" borderId="104" xfId="0" applyFont="1" applyFill="1" applyBorder="1" applyAlignment="1" applyProtection="1">
      <alignment horizontal="center" vertical="center"/>
    </xf>
    <xf numFmtId="0" fontId="4" fillId="4" borderId="99"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5" borderId="105" xfId="0" applyFont="1" applyFill="1" applyBorder="1" applyAlignment="1" applyProtection="1">
      <alignment horizontal="center" vertical="center"/>
    </xf>
    <xf numFmtId="0" fontId="4" fillId="5" borderId="103"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177" fontId="4" fillId="5" borderId="11"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horizontal="center" vertical="center"/>
    </xf>
    <xf numFmtId="0" fontId="4" fillId="0" borderId="7"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17" xfId="0" applyFont="1" applyFill="1" applyBorder="1" applyAlignment="1" applyProtection="1">
      <alignment horizontal="center" vertical="center"/>
      <protection locked="0"/>
    </xf>
    <xf numFmtId="0" fontId="4" fillId="0" borderId="117" xfId="0" applyFont="1" applyBorder="1" applyAlignment="1" applyProtection="1">
      <alignment horizontal="center" vertical="center"/>
      <protection locked="0"/>
    </xf>
    <xf numFmtId="0" fontId="4" fillId="2" borderId="23"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xf>
    <xf numFmtId="0" fontId="4" fillId="4" borderId="13" xfId="0" applyFont="1" applyFill="1" applyBorder="1" applyAlignment="1" applyProtection="1">
      <alignment horizontal="center" vertical="center" textRotation="255"/>
    </xf>
    <xf numFmtId="0" fontId="4" fillId="4" borderId="18" xfId="0" applyFont="1" applyFill="1" applyBorder="1" applyAlignment="1" applyProtection="1">
      <alignment horizontal="center" vertical="center" textRotation="255"/>
    </xf>
    <xf numFmtId="0" fontId="4" fillId="4" borderId="22" xfId="0" applyFont="1" applyFill="1" applyBorder="1" applyAlignment="1" applyProtection="1">
      <alignment horizontal="center" vertical="center" textRotation="255"/>
    </xf>
    <xf numFmtId="0" fontId="4" fillId="0" borderId="38" xfId="0" applyFont="1" applyFill="1" applyBorder="1" applyAlignment="1" applyProtection="1">
      <alignment horizontal="left" vertical="top" shrinkToFit="1"/>
      <protection locked="0"/>
    </xf>
    <xf numFmtId="0" fontId="4" fillId="0" borderId="41" xfId="0" applyFont="1" applyFill="1" applyBorder="1" applyAlignment="1" applyProtection="1">
      <alignment horizontal="left" vertical="top" shrinkToFit="1"/>
      <protection locked="0"/>
    </xf>
    <xf numFmtId="0" fontId="4" fillId="4" borderId="14"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39" xfId="0"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0" fontId="4" fillId="4" borderId="40" xfId="0" applyFont="1" applyFill="1" applyBorder="1" applyAlignment="1" applyProtection="1">
      <alignment horizontal="center" vertical="center" wrapText="1"/>
    </xf>
    <xf numFmtId="177" fontId="4" fillId="5" borderId="7" xfId="0" applyNumberFormat="1" applyFont="1" applyFill="1" applyBorder="1" applyAlignment="1" applyProtection="1">
      <alignment horizontal="left" vertical="center"/>
    </xf>
    <xf numFmtId="179" fontId="4" fillId="5" borderId="10" xfId="0" applyNumberFormat="1" applyFont="1" applyFill="1" applyBorder="1" applyAlignment="1" applyProtection="1">
      <alignment horizontal="left" vertical="center"/>
    </xf>
    <xf numFmtId="179" fontId="4" fillId="5" borderId="11" xfId="0" applyNumberFormat="1" applyFont="1" applyFill="1" applyBorder="1" applyAlignment="1" applyProtection="1">
      <alignment horizontal="left" vertical="center"/>
    </xf>
    <xf numFmtId="177" fontId="4" fillId="5" borderId="10" xfId="0" applyNumberFormat="1" applyFont="1" applyFill="1" applyBorder="1" applyAlignment="1" applyProtection="1">
      <alignment horizontal="center" vertical="center" wrapText="1"/>
    </xf>
    <xf numFmtId="177" fontId="4" fillId="5" borderId="21" xfId="0" applyNumberFormat="1" applyFont="1" applyFill="1" applyBorder="1" applyAlignment="1" applyProtection="1">
      <alignment horizontal="center" vertical="center" wrapText="1"/>
    </xf>
    <xf numFmtId="0" fontId="4" fillId="5" borderId="9"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2" borderId="9" xfId="0" applyNumberFormat="1" applyFont="1" applyFill="1" applyBorder="1" applyAlignment="1" applyProtection="1">
      <alignment horizontal="center" vertical="center" shrinkToFit="1"/>
    </xf>
    <xf numFmtId="0" fontId="4" fillId="2" borderId="10"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center" vertical="center" shrinkToFit="1"/>
    </xf>
    <xf numFmtId="177" fontId="4" fillId="5" borderId="1" xfId="0" applyNumberFormat="1" applyFont="1" applyFill="1" applyBorder="1" applyAlignment="1" applyProtection="1">
      <alignment horizontal="center" vertical="center"/>
    </xf>
    <xf numFmtId="177" fontId="4" fillId="5" borderId="2" xfId="0" applyNumberFormat="1" applyFont="1" applyFill="1" applyBorder="1" applyAlignment="1" applyProtection="1">
      <alignment horizontal="center" vertical="center"/>
    </xf>
    <xf numFmtId="177" fontId="4" fillId="5" borderId="19" xfId="0" applyNumberFormat="1" applyFont="1" applyFill="1" applyBorder="1" applyAlignment="1" applyProtection="1">
      <alignment horizontal="center" vertical="center"/>
    </xf>
    <xf numFmtId="177" fontId="4" fillId="5" borderId="6" xfId="0" applyNumberFormat="1" applyFont="1" applyFill="1" applyBorder="1" applyAlignment="1" applyProtection="1">
      <alignment horizontal="center" vertical="center"/>
    </xf>
    <xf numFmtId="177" fontId="4" fillId="5" borderId="7" xfId="0" applyNumberFormat="1" applyFont="1" applyFill="1" applyBorder="1" applyAlignment="1" applyProtection="1">
      <alignment horizontal="center" vertical="center"/>
    </xf>
    <xf numFmtId="177" fontId="4" fillId="5" borderId="20"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2" borderId="33" xfId="0" applyFont="1" applyFill="1" applyBorder="1" applyAlignment="1" applyProtection="1">
      <alignment horizontal="center" vertical="center" wrapText="1"/>
    </xf>
    <xf numFmtId="0" fontId="4" fillId="3" borderId="9"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4" fillId="5" borderId="69" xfId="0" applyNumberFormat="1" applyFont="1" applyFill="1" applyBorder="1" applyAlignment="1" applyProtection="1">
      <alignment horizontal="center" vertical="center"/>
    </xf>
    <xf numFmtId="0" fontId="4" fillId="5" borderId="70" xfId="0" applyNumberFormat="1" applyFont="1" applyFill="1" applyBorder="1" applyAlignment="1" applyProtection="1">
      <alignment horizontal="center" vertical="center"/>
    </xf>
    <xf numFmtId="0" fontId="4" fillId="5" borderId="54" xfId="0" applyNumberFormat="1" applyFont="1" applyFill="1" applyBorder="1" applyAlignment="1" applyProtection="1">
      <alignment horizontal="center" vertical="center"/>
    </xf>
    <xf numFmtId="0" fontId="4" fillId="5" borderId="53" xfId="0" applyNumberFormat="1" applyFont="1" applyFill="1" applyBorder="1" applyAlignment="1" applyProtection="1">
      <alignment horizontal="center" vertical="center"/>
    </xf>
    <xf numFmtId="0" fontId="4" fillId="5" borderId="65" xfId="0" applyNumberFormat="1" applyFont="1" applyFill="1" applyBorder="1" applyAlignment="1" applyProtection="1">
      <alignment horizontal="center" vertical="center"/>
    </xf>
    <xf numFmtId="0" fontId="4" fillId="5" borderId="66" xfId="0" applyNumberFormat="1" applyFont="1" applyFill="1" applyBorder="1" applyAlignment="1" applyProtection="1">
      <alignment horizontal="center" vertical="center"/>
    </xf>
    <xf numFmtId="0" fontId="4" fillId="5" borderId="50" xfId="0" applyNumberFormat="1" applyFont="1" applyFill="1" applyBorder="1" applyAlignment="1" applyProtection="1">
      <alignment horizontal="center" vertical="center"/>
    </xf>
    <xf numFmtId="0" fontId="4" fillId="5" borderId="49" xfId="0" applyNumberFormat="1" applyFont="1" applyFill="1" applyBorder="1" applyAlignment="1" applyProtection="1">
      <alignment horizontal="center" vertical="center"/>
    </xf>
    <xf numFmtId="0" fontId="4" fillId="0" borderId="120" xfId="0" applyFont="1" applyFill="1" applyBorder="1" applyAlignment="1" applyProtection="1">
      <alignment horizontal="center" vertical="center" shrinkToFit="1"/>
      <protection locked="0"/>
    </xf>
    <xf numFmtId="0" fontId="4" fillId="0" borderId="117"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0000CC"/>
      <color rgb="FFFFFF99"/>
      <color rgb="FFD9EEF3"/>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77107</xdr:colOff>
      <xdr:row>41</xdr:row>
      <xdr:rowOff>216418</xdr:rowOff>
    </xdr:from>
    <xdr:to>
      <xdr:col>48</xdr:col>
      <xdr:colOff>2116</xdr:colOff>
      <xdr:row>52</xdr:row>
      <xdr:rowOff>10582</xdr:rowOff>
    </xdr:to>
    <xdr:sp macro="" textlink="">
      <xdr:nvSpPr>
        <xdr:cNvPr id="9" name="線吹き出し 1 (枠付き) 8"/>
        <xdr:cNvSpPr/>
      </xdr:nvSpPr>
      <xdr:spPr>
        <a:xfrm>
          <a:off x="8215690" y="10778585"/>
          <a:ext cx="3563560" cy="2376498"/>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35</xdr:col>
      <xdr:colOff>31750</xdr:colOff>
      <xdr:row>44</xdr:row>
      <xdr:rowOff>31751</xdr:rowOff>
    </xdr:from>
    <xdr:to>
      <xdr:col>47</xdr:col>
      <xdr:colOff>42334</xdr:colOff>
      <xdr:row>51</xdr:row>
      <xdr:rowOff>156138</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7167" y="11482918"/>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137580</xdr:colOff>
      <xdr:row>15</xdr:row>
      <xdr:rowOff>243417</xdr:rowOff>
    </xdr:from>
    <xdr:to>
      <xdr:col>46</xdr:col>
      <xdr:colOff>28221</xdr:colOff>
      <xdr:row>17</xdr:row>
      <xdr:rowOff>190501</xdr:rowOff>
    </xdr:to>
    <xdr:sp macro="" textlink="">
      <xdr:nvSpPr>
        <xdr:cNvPr id="12" name="線吹き出し 1 (枠付き) 11"/>
        <xdr:cNvSpPr/>
      </xdr:nvSpPr>
      <xdr:spPr>
        <a:xfrm>
          <a:off x="7242524" y="3623028"/>
          <a:ext cx="2952753" cy="511529"/>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31</xdr:col>
      <xdr:colOff>169333</xdr:colOff>
      <xdr:row>23</xdr:row>
      <xdr:rowOff>10582</xdr:rowOff>
    </xdr:from>
    <xdr:to>
      <xdr:col>34</xdr:col>
      <xdr:colOff>42332</xdr:colOff>
      <xdr:row>23</xdr:row>
      <xdr:rowOff>222249</xdr:rowOff>
    </xdr:to>
    <xdr:sp macro="" textlink="">
      <xdr:nvSpPr>
        <xdr:cNvPr id="6" name="円/楕円 5"/>
        <xdr:cNvSpPr/>
      </xdr:nvSpPr>
      <xdr:spPr>
        <a:xfrm>
          <a:off x="7821083" y="5609165"/>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201083</xdr:colOff>
      <xdr:row>52</xdr:row>
      <xdr:rowOff>84666</xdr:rowOff>
    </xdr:from>
    <xdr:to>
      <xdr:col>55</xdr:col>
      <xdr:colOff>121707</xdr:colOff>
      <xdr:row>57</xdr:row>
      <xdr:rowOff>197556</xdr:rowOff>
    </xdr:to>
    <xdr:sp macro="" textlink="">
      <xdr:nvSpPr>
        <xdr:cNvPr id="10" name="角丸四角形 9"/>
        <xdr:cNvSpPr/>
      </xdr:nvSpPr>
      <xdr:spPr>
        <a:xfrm>
          <a:off x="7087305" y="12904610"/>
          <a:ext cx="5169958" cy="1241779"/>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xdr:from>
      <xdr:col>38</xdr:col>
      <xdr:colOff>0</xdr:colOff>
      <xdr:row>65</xdr:row>
      <xdr:rowOff>19050</xdr:rowOff>
    </xdr:from>
    <xdr:to>
      <xdr:col>44</xdr:col>
      <xdr:colOff>133350</xdr:colOff>
      <xdr:row>66</xdr:row>
      <xdr:rowOff>9525</xdr:rowOff>
    </xdr:to>
    <xdr:sp macro="" textlink="">
      <xdr:nvSpPr>
        <xdr:cNvPr id="11" name="円/楕円 10"/>
        <xdr:cNvSpPr/>
      </xdr:nvSpPr>
      <xdr:spPr>
        <a:xfrm>
          <a:off x="8924925" y="14163675"/>
          <a:ext cx="1562100" cy="31432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65</xdr:row>
      <xdr:rowOff>101600</xdr:rowOff>
    </xdr:from>
    <xdr:to>
      <xdr:col>35</xdr:col>
      <xdr:colOff>64558</xdr:colOff>
      <xdr:row>66</xdr:row>
      <xdr:rowOff>9525</xdr:rowOff>
    </xdr:to>
    <xdr:sp macro="" textlink="">
      <xdr:nvSpPr>
        <xdr:cNvPr id="13" name="円/楕円 12"/>
        <xdr:cNvSpPr/>
      </xdr:nvSpPr>
      <xdr:spPr>
        <a:xfrm>
          <a:off x="8265583" y="16389350"/>
          <a:ext cx="424392" cy="2571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17199</xdr:colOff>
      <xdr:row>32</xdr:row>
      <xdr:rowOff>20505</xdr:rowOff>
    </xdr:from>
    <xdr:to>
      <xdr:col>33</xdr:col>
      <xdr:colOff>203466</xdr:colOff>
      <xdr:row>33</xdr:row>
      <xdr:rowOff>20902</xdr:rowOff>
    </xdr:to>
    <xdr:sp macro="" textlink="">
      <xdr:nvSpPr>
        <xdr:cNvPr id="14" name="円/楕円 13"/>
        <xdr:cNvSpPr/>
      </xdr:nvSpPr>
      <xdr:spPr>
        <a:xfrm>
          <a:off x="7912366" y="8000338"/>
          <a:ext cx="429683" cy="233231"/>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39</xdr:row>
      <xdr:rowOff>42334</xdr:rowOff>
    </xdr:from>
    <xdr:to>
      <xdr:col>33</xdr:col>
      <xdr:colOff>161132</xdr:colOff>
      <xdr:row>39</xdr:row>
      <xdr:rowOff>306652</xdr:rowOff>
    </xdr:to>
    <xdr:sp macro="" textlink="">
      <xdr:nvSpPr>
        <xdr:cNvPr id="15" name="円/楕円 14"/>
        <xdr:cNvSpPr/>
      </xdr:nvSpPr>
      <xdr:spPr>
        <a:xfrm>
          <a:off x="7842250" y="9980084"/>
          <a:ext cx="457465" cy="264318"/>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23</xdr:row>
      <xdr:rowOff>285751</xdr:rowOff>
    </xdr:from>
    <xdr:to>
      <xdr:col>34</xdr:col>
      <xdr:colOff>63499</xdr:colOff>
      <xdr:row>24</xdr:row>
      <xdr:rowOff>201084</xdr:rowOff>
    </xdr:to>
    <xdr:sp macro="" textlink="">
      <xdr:nvSpPr>
        <xdr:cNvPr id="16" name="円/楕円 15"/>
        <xdr:cNvSpPr/>
      </xdr:nvSpPr>
      <xdr:spPr>
        <a:xfrm>
          <a:off x="7842250" y="5884334"/>
          <a:ext cx="603249" cy="211667"/>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1:AZ93"/>
  <sheetViews>
    <sheetView showGridLines="0" tabSelected="1" view="pageBreakPreview" zoomScale="90" zoomScaleNormal="100" zoomScaleSheetLayoutView="90" workbookViewId="0">
      <selection activeCell="A3" sqref="A3:AE3"/>
    </sheetView>
  </sheetViews>
  <sheetFormatPr defaultColWidth="3.109375" defaultRowHeight="18" customHeight="1" x14ac:dyDescent="0.2"/>
  <cols>
    <col min="1" max="1" width="4.6640625" style="1" customWidth="1"/>
    <col min="2" max="31" width="3.109375" style="1" customWidth="1"/>
    <col min="32" max="38" width="3.109375" style="1"/>
    <col min="39" max="39" width="3.109375" style="1" customWidth="1"/>
    <col min="40" max="49" width="3.109375" style="1"/>
    <col min="50" max="50" width="3.109375" style="1" customWidth="1"/>
    <col min="51" max="16384" width="3.109375" style="1"/>
  </cols>
  <sheetData>
    <row r="1" spans="1:36" ht="15" customHeight="1" x14ac:dyDescent="0.2">
      <c r="A1" s="64" t="s">
        <v>151</v>
      </c>
      <c r="B1" s="63"/>
      <c r="C1" s="63"/>
      <c r="D1" s="63"/>
      <c r="E1" s="63"/>
      <c r="F1" s="63"/>
      <c r="G1" s="63"/>
      <c r="H1" s="63"/>
      <c r="I1" s="63"/>
      <c r="J1" s="63"/>
      <c r="K1" s="63"/>
      <c r="L1" s="63"/>
      <c r="M1" s="63"/>
      <c r="N1" s="63"/>
      <c r="O1" s="63"/>
      <c r="P1" s="63"/>
      <c r="Q1" s="63"/>
      <c r="Z1" s="309" t="s">
        <v>137</v>
      </c>
      <c r="AA1" s="311"/>
      <c r="AB1" s="309"/>
      <c r="AC1" s="310"/>
      <c r="AD1" s="310"/>
      <c r="AE1" s="311"/>
    </row>
    <row r="2" spans="1:36" ht="6" customHeight="1" x14ac:dyDescent="0.2">
      <c r="Z2" s="312"/>
      <c r="AA2" s="314"/>
      <c r="AB2" s="312"/>
      <c r="AC2" s="313"/>
      <c r="AD2" s="313"/>
      <c r="AE2" s="314"/>
    </row>
    <row r="3" spans="1:36" ht="27" customHeight="1" x14ac:dyDescent="0.2">
      <c r="A3" s="297" t="s">
        <v>154</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row>
    <row r="4" spans="1:36" ht="10.5" customHeight="1" thickBot="1"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6" ht="18.75" customHeight="1" x14ac:dyDescent="0.2">
      <c r="A5" s="302" t="s">
        <v>157</v>
      </c>
      <c r="B5" s="156" t="s">
        <v>155</v>
      </c>
      <c r="C5" s="133"/>
      <c r="D5" s="133"/>
      <c r="E5" s="134"/>
      <c r="F5" s="305"/>
      <c r="G5" s="305"/>
      <c r="H5" s="305"/>
      <c r="I5" s="305"/>
      <c r="J5" s="305"/>
      <c r="K5" s="305"/>
      <c r="L5" s="305"/>
      <c r="M5" s="305"/>
      <c r="N5" s="305"/>
      <c r="O5" s="305"/>
      <c r="P5" s="305"/>
      <c r="Q5" s="305"/>
      <c r="R5" s="306"/>
      <c r="S5" s="282" t="s">
        <v>2</v>
      </c>
      <c r="T5" s="283" t="s">
        <v>2</v>
      </c>
      <c r="U5" s="283"/>
      <c r="V5" s="283"/>
      <c r="W5" s="284"/>
      <c r="X5" s="307"/>
      <c r="Y5" s="307"/>
      <c r="Z5" s="307"/>
      <c r="AA5" s="307"/>
      <c r="AB5" s="307"/>
      <c r="AC5" s="307"/>
      <c r="AD5" s="307"/>
      <c r="AE5" s="308"/>
    </row>
    <row r="6" spans="1:36" ht="18.75" customHeight="1" x14ac:dyDescent="0.2">
      <c r="A6" s="303"/>
      <c r="B6" s="291" t="s">
        <v>156</v>
      </c>
      <c r="C6" s="289"/>
      <c r="D6" s="289"/>
      <c r="E6" s="290"/>
      <c r="F6" s="428"/>
      <c r="G6" s="429"/>
      <c r="H6" s="429"/>
      <c r="I6" s="429"/>
      <c r="J6" s="429"/>
      <c r="K6" s="429"/>
      <c r="L6" s="429"/>
      <c r="M6" s="429"/>
      <c r="N6" s="429"/>
      <c r="O6" s="429"/>
      <c r="P6" s="429"/>
      <c r="Q6" s="429"/>
      <c r="R6" s="429"/>
      <c r="S6" s="429"/>
      <c r="T6" s="429"/>
      <c r="U6" s="429"/>
      <c r="V6" s="429"/>
      <c r="W6" s="429"/>
      <c r="X6" s="429"/>
      <c r="Y6" s="429"/>
      <c r="Z6" s="429"/>
      <c r="AA6" s="429"/>
      <c r="AB6" s="429"/>
      <c r="AC6" s="429"/>
      <c r="AD6" s="429"/>
      <c r="AE6" s="430"/>
      <c r="AJ6" s="1" t="s">
        <v>49</v>
      </c>
    </row>
    <row r="7" spans="1:36" ht="18.75" customHeight="1" thickBot="1" x14ac:dyDescent="0.25">
      <c r="A7" s="304"/>
      <c r="B7" s="208" t="s">
        <v>46</v>
      </c>
      <c r="C7" s="136"/>
      <c r="D7" s="136"/>
      <c r="E7" s="137"/>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9"/>
    </row>
    <row r="8" spans="1:36" ht="18.75" customHeight="1" thickBot="1" x14ac:dyDescent="0.25">
      <c r="A8" s="129" t="s">
        <v>7</v>
      </c>
      <c r="B8" s="130"/>
      <c r="C8" s="130"/>
      <c r="D8" s="130"/>
      <c r="E8" s="131"/>
      <c r="F8" s="142"/>
      <c r="G8" s="142"/>
      <c r="H8" s="66"/>
      <c r="I8" s="2" t="s">
        <v>8</v>
      </c>
      <c r="J8" s="2"/>
      <c r="K8" s="2" t="s">
        <v>9</v>
      </c>
      <c r="L8" s="2"/>
      <c r="M8" s="300" t="s">
        <v>10</v>
      </c>
      <c r="N8" s="300"/>
      <c r="O8" s="300"/>
      <c r="P8" s="300"/>
      <c r="Q8" s="300"/>
      <c r="R8" s="300"/>
      <c r="S8" s="300"/>
      <c r="T8" s="300"/>
      <c r="U8" s="300"/>
      <c r="V8" s="300"/>
      <c r="W8" s="300"/>
      <c r="X8" s="300"/>
      <c r="Y8" s="300"/>
      <c r="Z8" s="300"/>
      <c r="AA8" s="300"/>
      <c r="AB8" s="300"/>
      <c r="AC8" s="300"/>
      <c r="AD8" s="300"/>
      <c r="AE8" s="301"/>
    </row>
    <row r="9" spans="1:36" ht="18.75" customHeight="1" x14ac:dyDescent="0.2">
      <c r="A9" s="302" t="s">
        <v>1</v>
      </c>
      <c r="B9" s="156" t="s">
        <v>0</v>
      </c>
      <c r="C9" s="133"/>
      <c r="D9" s="133"/>
      <c r="E9" s="134"/>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8"/>
    </row>
    <row r="10" spans="1:36" ht="18.75" customHeight="1" x14ac:dyDescent="0.2">
      <c r="A10" s="303"/>
      <c r="B10" s="291" t="s">
        <v>156</v>
      </c>
      <c r="C10" s="289"/>
      <c r="D10" s="289"/>
      <c r="E10" s="290"/>
      <c r="F10" s="428"/>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30"/>
    </row>
    <row r="11" spans="1:36" ht="18.75" customHeight="1" x14ac:dyDescent="0.2">
      <c r="A11" s="303"/>
      <c r="B11" s="291" t="s">
        <v>3</v>
      </c>
      <c r="C11" s="289"/>
      <c r="D11" s="289"/>
      <c r="E11" s="290"/>
      <c r="F11" s="294"/>
      <c r="G11" s="294"/>
      <c r="H11" s="294"/>
      <c r="I11" s="294"/>
      <c r="J11" s="294"/>
      <c r="K11" s="294"/>
      <c r="L11" s="294"/>
      <c r="M11" s="294" t="s">
        <v>133</v>
      </c>
      <c r="N11" s="294"/>
      <c r="O11" s="294"/>
      <c r="P11" s="294"/>
      <c r="Q11" s="294"/>
      <c r="R11" s="294"/>
      <c r="S11" s="294"/>
      <c r="T11" s="294"/>
      <c r="U11" s="294" t="s">
        <v>134</v>
      </c>
      <c r="V11" s="294"/>
      <c r="W11" s="294"/>
      <c r="X11" s="294"/>
      <c r="Y11" s="294"/>
      <c r="Z11" s="294"/>
      <c r="AA11" s="294"/>
      <c r="AB11" s="295" t="s">
        <v>5</v>
      </c>
      <c r="AC11" s="295"/>
      <c r="AD11" s="295"/>
      <c r="AE11" s="296"/>
    </row>
    <row r="12" spans="1:36" ht="18.75" customHeight="1" thickBot="1" x14ac:dyDescent="0.25">
      <c r="A12" s="304"/>
      <c r="B12" s="157" t="s">
        <v>68</v>
      </c>
      <c r="C12" s="158"/>
      <c r="D12" s="158"/>
      <c r="E12" s="159"/>
      <c r="F12" s="292" t="s">
        <v>150</v>
      </c>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3"/>
    </row>
    <row r="13" spans="1:36" ht="18.75" customHeight="1" x14ac:dyDescent="0.2">
      <c r="A13" s="132" t="s">
        <v>12</v>
      </c>
      <c r="B13" s="133"/>
      <c r="C13" s="133"/>
      <c r="D13" s="133"/>
      <c r="E13" s="134"/>
      <c r="F13" s="276" t="s">
        <v>60</v>
      </c>
      <c r="G13" s="276"/>
      <c r="H13" s="276"/>
      <c r="I13" s="276"/>
      <c r="J13" s="277"/>
      <c r="K13" s="127"/>
      <c r="L13" s="127"/>
      <c r="M13" s="50" t="s">
        <v>4</v>
      </c>
      <c r="N13" s="127"/>
      <c r="O13" s="127"/>
      <c r="P13" s="50" t="s">
        <v>5</v>
      </c>
      <c r="Q13" s="50"/>
      <c r="R13" s="50" t="s">
        <v>6</v>
      </c>
      <c r="S13" s="127"/>
      <c r="T13" s="127"/>
      <c r="U13" s="50" t="s">
        <v>4</v>
      </c>
      <c r="V13" s="127"/>
      <c r="W13" s="127"/>
      <c r="X13" s="50" t="s">
        <v>5</v>
      </c>
      <c r="Y13" s="75" t="s">
        <v>41</v>
      </c>
      <c r="Z13" s="50"/>
      <c r="AA13" s="50" t="s">
        <v>43</v>
      </c>
      <c r="AB13" s="50"/>
      <c r="AC13" s="50"/>
      <c r="AD13" s="50" t="s">
        <v>44</v>
      </c>
      <c r="AE13" s="52"/>
      <c r="AJ13" s="441"/>
    </row>
    <row r="14" spans="1:36" ht="21" customHeight="1" x14ac:dyDescent="0.2">
      <c r="A14" s="129"/>
      <c r="B14" s="130"/>
      <c r="C14" s="130"/>
      <c r="D14" s="130"/>
      <c r="E14" s="131"/>
      <c r="F14" s="130" t="s">
        <v>40</v>
      </c>
      <c r="G14" s="130"/>
      <c r="H14" s="130"/>
      <c r="I14" s="130"/>
      <c r="J14" s="131"/>
      <c r="K14" s="278"/>
      <c r="L14" s="278"/>
      <c r="M14" s="45" t="s">
        <v>4</v>
      </c>
      <c r="N14" s="278"/>
      <c r="O14" s="278"/>
      <c r="P14" s="45" t="s">
        <v>5</v>
      </c>
      <c r="Q14" s="45"/>
      <c r="R14" s="45" t="s">
        <v>6</v>
      </c>
      <c r="S14" s="278"/>
      <c r="T14" s="278"/>
      <c r="U14" s="45" t="s">
        <v>4</v>
      </c>
      <c r="V14" s="278"/>
      <c r="W14" s="278"/>
      <c r="X14" s="45" t="s">
        <v>5</v>
      </c>
      <c r="Y14" s="74" t="s">
        <v>42</v>
      </c>
      <c r="Z14" s="45"/>
      <c r="AA14" s="45" t="s">
        <v>43</v>
      </c>
      <c r="AB14" s="45"/>
      <c r="AC14" s="45"/>
      <c r="AD14" s="45" t="s">
        <v>44</v>
      </c>
      <c r="AE14" s="46"/>
    </row>
    <row r="15" spans="1:36" ht="21" customHeight="1" thickBot="1" x14ac:dyDescent="0.25">
      <c r="A15" s="135"/>
      <c r="B15" s="136"/>
      <c r="C15" s="136"/>
      <c r="D15" s="136"/>
      <c r="E15" s="137"/>
      <c r="F15" s="136"/>
      <c r="G15" s="136"/>
      <c r="H15" s="136"/>
      <c r="I15" s="136"/>
      <c r="J15" s="137"/>
      <c r="K15" s="279"/>
      <c r="L15" s="279"/>
      <c r="M15" s="79" t="s">
        <v>4</v>
      </c>
      <c r="N15" s="279"/>
      <c r="O15" s="279"/>
      <c r="P15" s="79" t="s">
        <v>5</v>
      </c>
      <c r="Q15" s="79"/>
      <c r="R15" s="79" t="s">
        <v>6</v>
      </c>
      <c r="S15" s="279"/>
      <c r="T15" s="279"/>
      <c r="U15" s="79" t="s">
        <v>4</v>
      </c>
      <c r="V15" s="279"/>
      <c r="W15" s="279"/>
      <c r="X15" s="79" t="s">
        <v>5</v>
      </c>
      <c r="Y15" s="78" t="s">
        <v>42</v>
      </c>
      <c r="Z15" s="79"/>
      <c r="AA15" s="79" t="s">
        <v>43</v>
      </c>
      <c r="AB15" s="79"/>
      <c r="AC15" s="79"/>
      <c r="AD15" s="79" t="s">
        <v>44</v>
      </c>
      <c r="AE15" s="80"/>
    </row>
    <row r="16" spans="1:36" ht="26.25" customHeight="1" thickBot="1" x14ac:dyDescent="0.25">
      <c r="A16" s="132" t="s">
        <v>11</v>
      </c>
      <c r="B16" s="133"/>
      <c r="C16" s="133"/>
      <c r="D16" s="133"/>
      <c r="E16" s="134"/>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1"/>
    </row>
    <row r="17" spans="1:36" ht="18.75" customHeight="1" x14ac:dyDescent="0.2">
      <c r="A17" s="132" t="s">
        <v>13</v>
      </c>
      <c r="B17" s="133"/>
      <c r="C17" s="133"/>
      <c r="D17" s="133"/>
      <c r="E17" s="134"/>
      <c r="F17" s="283" t="s">
        <v>21</v>
      </c>
      <c r="G17" s="283"/>
      <c r="H17" s="283"/>
      <c r="I17" s="283"/>
      <c r="J17" s="284"/>
      <c r="K17" s="282" t="s">
        <v>14</v>
      </c>
      <c r="L17" s="283"/>
      <c r="M17" s="284"/>
      <c r="N17" s="282" t="s">
        <v>15</v>
      </c>
      <c r="O17" s="283"/>
      <c r="P17" s="284"/>
      <c r="Q17" s="282" t="s">
        <v>16</v>
      </c>
      <c r="R17" s="283"/>
      <c r="S17" s="284"/>
      <c r="T17" s="282" t="s">
        <v>17</v>
      </c>
      <c r="U17" s="283"/>
      <c r="V17" s="284"/>
      <c r="W17" s="282" t="s">
        <v>18</v>
      </c>
      <c r="X17" s="283"/>
      <c r="Y17" s="284"/>
      <c r="Z17" s="282" t="s">
        <v>19</v>
      </c>
      <c r="AA17" s="283"/>
      <c r="AB17" s="284"/>
      <c r="AC17" s="282" t="s">
        <v>20</v>
      </c>
      <c r="AD17" s="283"/>
      <c r="AE17" s="285"/>
    </row>
    <row r="18" spans="1:36" ht="18.75" customHeight="1" x14ac:dyDescent="0.2">
      <c r="A18" s="129"/>
      <c r="B18" s="130"/>
      <c r="C18" s="130"/>
      <c r="D18" s="130"/>
      <c r="E18" s="131"/>
      <c r="F18" s="289" t="s">
        <v>69</v>
      </c>
      <c r="G18" s="289"/>
      <c r="H18" s="289"/>
      <c r="I18" s="289"/>
      <c r="J18" s="290"/>
      <c r="K18" s="118"/>
      <c r="L18" s="119"/>
      <c r="M18" s="120"/>
      <c r="N18" s="118"/>
      <c r="O18" s="119"/>
      <c r="P18" s="120"/>
      <c r="Q18" s="118"/>
      <c r="R18" s="119"/>
      <c r="S18" s="120"/>
      <c r="T18" s="101"/>
      <c r="U18" s="102"/>
      <c r="V18" s="103"/>
      <c r="W18" s="101"/>
      <c r="X18" s="102"/>
      <c r="Y18" s="103"/>
      <c r="Z18" s="101"/>
      <c r="AA18" s="102"/>
      <c r="AB18" s="103"/>
      <c r="AC18" s="286">
        <f>SUM(K18:AB18)</f>
        <v>0</v>
      </c>
      <c r="AD18" s="287"/>
      <c r="AE18" s="288"/>
    </row>
    <row r="19" spans="1:36" ht="18.75" customHeight="1" x14ac:dyDescent="0.2">
      <c r="A19" s="129"/>
      <c r="B19" s="130"/>
      <c r="C19" s="130"/>
      <c r="D19" s="130"/>
      <c r="E19" s="131"/>
      <c r="F19" s="130" t="s">
        <v>70</v>
      </c>
      <c r="G19" s="130"/>
      <c r="H19" s="130"/>
      <c r="I19" s="130"/>
      <c r="J19" s="131"/>
      <c r="K19" s="101"/>
      <c r="L19" s="102"/>
      <c r="M19" s="103"/>
      <c r="N19" s="101"/>
      <c r="O19" s="102"/>
      <c r="P19" s="103"/>
      <c r="Q19" s="101"/>
      <c r="R19" s="102"/>
      <c r="S19" s="103"/>
      <c r="T19" s="118"/>
      <c r="U19" s="119"/>
      <c r="V19" s="120"/>
      <c r="W19" s="118"/>
      <c r="X19" s="119"/>
      <c r="Y19" s="120"/>
      <c r="Z19" s="118"/>
      <c r="AA19" s="119"/>
      <c r="AB19" s="120"/>
      <c r="AC19" s="286">
        <f>SUM(K19:AB19)</f>
        <v>0</v>
      </c>
      <c r="AD19" s="287"/>
      <c r="AE19" s="288"/>
    </row>
    <row r="20" spans="1:36" ht="18.75" customHeight="1" thickBot="1" x14ac:dyDescent="0.25">
      <c r="A20" s="129"/>
      <c r="B20" s="130"/>
      <c r="C20" s="130"/>
      <c r="D20" s="130"/>
      <c r="E20" s="131"/>
      <c r="F20" s="264" t="s">
        <v>81</v>
      </c>
      <c r="G20" s="264"/>
      <c r="H20" s="264"/>
      <c r="I20" s="264"/>
      <c r="J20" s="265"/>
      <c r="K20" s="109">
        <f>SUM(K16:M19)</f>
        <v>0</v>
      </c>
      <c r="L20" s="110"/>
      <c r="M20" s="111"/>
      <c r="N20" s="109">
        <f t="shared" ref="N20" si="0">SUM(N16:P19)</f>
        <v>0</v>
      </c>
      <c r="O20" s="110"/>
      <c r="P20" s="111"/>
      <c r="Q20" s="109">
        <f t="shared" ref="Q20" si="1">SUM(Q16:S19)</f>
        <v>0</v>
      </c>
      <c r="R20" s="110"/>
      <c r="S20" s="111"/>
      <c r="T20" s="109">
        <f t="shared" ref="T20" si="2">SUM(T16:V19)</f>
        <v>0</v>
      </c>
      <c r="U20" s="110"/>
      <c r="V20" s="111"/>
      <c r="W20" s="109">
        <f t="shared" ref="W20" si="3">SUM(W16:Y19)</f>
        <v>0</v>
      </c>
      <c r="X20" s="110"/>
      <c r="Y20" s="111"/>
      <c r="Z20" s="109">
        <f t="shared" ref="Z20" si="4">SUM(Z16:AB19)</f>
        <v>0</v>
      </c>
      <c r="AA20" s="110"/>
      <c r="AB20" s="111"/>
      <c r="AC20" s="109">
        <f>SUM(K20:AB20)</f>
        <v>0</v>
      </c>
      <c r="AD20" s="110"/>
      <c r="AE20" s="112"/>
    </row>
    <row r="21" spans="1:36" ht="26.25" customHeight="1" thickBot="1" x14ac:dyDescent="0.25">
      <c r="A21" s="135"/>
      <c r="B21" s="136"/>
      <c r="C21" s="136"/>
      <c r="D21" s="136"/>
      <c r="E21" s="137"/>
      <c r="F21" s="116" t="s">
        <v>121</v>
      </c>
      <c r="G21" s="116"/>
      <c r="H21" s="116"/>
      <c r="I21" s="116"/>
      <c r="J21" s="117"/>
      <c r="K21" s="121"/>
      <c r="L21" s="122"/>
      <c r="M21" s="123"/>
      <c r="N21" s="121"/>
      <c r="O21" s="122"/>
      <c r="P21" s="123"/>
      <c r="Q21" s="121"/>
      <c r="R21" s="122"/>
      <c r="S21" s="123"/>
      <c r="T21" s="124"/>
      <c r="U21" s="125"/>
      <c r="V21" s="126"/>
      <c r="W21" s="124"/>
      <c r="X21" s="125"/>
      <c r="Y21" s="126"/>
      <c r="Z21" s="124"/>
      <c r="AA21" s="125"/>
      <c r="AB21" s="126"/>
      <c r="AC21" s="113">
        <f>SUM(K21:AB21)</f>
        <v>0</v>
      </c>
      <c r="AD21" s="114"/>
      <c r="AE21" s="115"/>
    </row>
    <row r="22" spans="1:36" ht="18.75" customHeight="1" x14ac:dyDescent="0.2">
      <c r="A22" s="390" t="s">
        <v>114</v>
      </c>
      <c r="B22" s="427" t="s">
        <v>47</v>
      </c>
      <c r="C22" s="133"/>
      <c r="D22" s="133"/>
      <c r="E22" s="134"/>
      <c r="F22" s="283" t="s">
        <v>22</v>
      </c>
      <c r="G22" s="283"/>
      <c r="H22" s="283"/>
      <c r="I22" s="283"/>
      <c r="J22" s="284"/>
      <c r="K22" s="363"/>
      <c r="L22" s="364"/>
      <c r="M22" s="364"/>
      <c r="N22" s="364"/>
      <c r="O22" s="364"/>
      <c r="P22" s="364"/>
      <c r="Q22" s="364"/>
      <c r="R22" s="3" t="s">
        <v>61</v>
      </c>
      <c r="S22" s="282" t="s">
        <v>23</v>
      </c>
      <c r="T22" s="283"/>
      <c r="U22" s="283"/>
      <c r="V22" s="283"/>
      <c r="W22" s="284"/>
      <c r="X22" s="363"/>
      <c r="Y22" s="364"/>
      <c r="Z22" s="364"/>
      <c r="AA22" s="364"/>
      <c r="AB22" s="364"/>
      <c r="AC22" s="364"/>
      <c r="AD22" s="364"/>
      <c r="AE22" s="4" t="s">
        <v>61</v>
      </c>
    </row>
    <row r="23" spans="1:36" ht="18.75" customHeight="1" thickBot="1" x14ac:dyDescent="0.25">
      <c r="A23" s="391"/>
      <c r="B23" s="263" t="s">
        <v>33</v>
      </c>
      <c r="C23" s="264"/>
      <c r="D23" s="264"/>
      <c r="E23" s="265"/>
      <c r="F23" s="264" t="s">
        <v>34</v>
      </c>
      <c r="G23" s="264"/>
      <c r="H23" s="264"/>
      <c r="I23" s="264"/>
      <c r="J23" s="265"/>
      <c r="K23" s="361" t="s">
        <v>59</v>
      </c>
      <c r="L23" s="362"/>
      <c r="M23" s="362"/>
      <c r="N23" s="362"/>
      <c r="O23" s="362"/>
      <c r="P23" s="67" t="s">
        <v>78</v>
      </c>
      <c r="Q23" s="5" t="s">
        <v>80</v>
      </c>
      <c r="R23" s="6"/>
      <c r="S23" s="263" t="s">
        <v>35</v>
      </c>
      <c r="T23" s="264"/>
      <c r="U23" s="264"/>
      <c r="V23" s="264"/>
      <c r="W23" s="265"/>
      <c r="X23" s="361" t="s">
        <v>36</v>
      </c>
      <c r="Y23" s="362"/>
      <c r="Z23" s="362"/>
      <c r="AA23" s="362"/>
      <c r="AB23" s="362"/>
      <c r="AC23" s="67" t="s">
        <v>78</v>
      </c>
      <c r="AD23" s="5" t="s">
        <v>80</v>
      </c>
      <c r="AE23" s="7"/>
    </row>
    <row r="24" spans="1:36" ht="23.25" customHeight="1" x14ac:dyDescent="0.2">
      <c r="A24" s="302" t="s">
        <v>92</v>
      </c>
      <c r="B24" s="282" t="s">
        <v>93</v>
      </c>
      <c r="C24" s="283"/>
      <c r="D24" s="283"/>
      <c r="E24" s="284"/>
      <c r="F24" s="425" t="s">
        <v>64</v>
      </c>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426"/>
      <c r="AJ24" s="1" t="s">
        <v>143</v>
      </c>
    </row>
    <row r="25" spans="1:36" ht="23.25" customHeight="1" x14ac:dyDescent="0.2">
      <c r="A25" s="303"/>
      <c r="B25" s="206" t="s">
        <v>85</v>
      </c>
      <c r="C25" s="144"/>
      <c r="D25" s="144"/>
      <c r="E25" s="207"/>
      <c r="F25" s="382" t="s">
        <v>142</v>
      </c>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3"/>
      <c r="AJ25" s="1" t="s">
        <v>143</v>
      </c>
    </row>
    <row r="26" spans="1:36" ht="18.75" customHeight="1" x14ac:dyDescent="0.2">
      <c r="A26" s="303"/>
      <c r="B26" s="185"/>
      <c r="C26" s="130"/>
      <c r="D26" s="130"/>
      <c r="E26" s="131"/>
      <c r="F26" s="289" t="s">
        <v>82</v>
      </c>
      <c r="G26" s="289"/>
      <c r="H26" s="289"/>
      <c r="I26" s="289"/>
      <c r="J26" s="290"/>
      <c r="K26" s="291" t="s">
        <v>14</v>
      </c>
      <c r="L26" s="289"/>
      <c r="M26" s="290"/>
      <c r="N26" s="291" t="s">
        <v>15</v>
      </c>
      <c r="O26" s="289"/>
      <c r="P26" s="290"/>
      <c r="Q26" s="291" t="s">
        <v>16</v>
      </c>
      <c r="R26" s="289"/>
      <c r="S26" s="290"/>
      <c r="T26" s="315" t="s">
        <v>17</v>
      </c>
      <c r="U26" s="316"/>
      <c r="V26" s="317"/>
      <c r="W26" s="291" t="s">
        <v>18</v>
      </c>
      <c r="X26" s="289"/>
      <c r="Y26" s="290"/>
      <c r="Z26" s="291" t="s">
        <v>19</v>
      </c>
      <c r="AA26" s="289"/>
      <c r="AB26" s="290"/>
      <c r="AC26" s="291" t="s">
        <v>20</v>
      </c>
      <c r="AD26" s="289"/>
      <c r="AE26" s="318"/>
    </row>
    <row r="27" spans="1:36" ht="18.75" customHeight="1" x14ac:dyDescent="0.2">
      <c r="A27" s="303"/>
      <c r="B27" s="185"/>
      <c r="C27" s="130"/>
      <c r="D27" s="130"/>
      <c r="E27" s="131"/>
      <c r="F27" s="289" t="s">
        <v>83</v>
      </c>
      <c r="G27" s="289"/>
      <c r="H27" s="289"/>
      <c r="I27" s="289"/>
      <c r="J27" s="290"/>
      <c r="K27" s="286">
        <f>ROUNDDOWN(K20/3,1)</f>
        <v>0</v>
      </c>
      <c r="L27" s="287"/>
      <c r="M27" s="378"/>
      <c r="N27" s="286">
        <f>ROUNDDOWN((N20+Q20)/6,1)</f>
        <v>0</v>
      </c>
      <c r="O27" s="287"/>
      <c r="P27" s="287"/>
      <c r="Q27" s="287"/>
      <c r="R27" s="287"/>
      <c r="S27" s="378"/>
      <c r="T27" s="286">
        <f>ROUNDDOWN((T21+T20)/20,1)</f>
        <v>0</v>
      </c>
      <c r="U27" s="287"/>
      <c r="V27" s="378"/>
      <c r="W27" s="286">
        <f>ROUNDDOWN((W21+Z21+W20+Z20)/30,1)</f>
        <v>0</v>
      </c>
      <c r="X27" s="287"/>
      <c r="Y27" s="287"/>
      <c r="Z27" s="287"/>
      <c r="AA27" s="287"/>
      <c r="AB27" s="378"/>
      <c r="AC27" s="419">
        <f>ROUND(SUM(K27:AB27),0)+N28</f>
        <v>3</v>
      </c>
      <c r="AD27" s="420"/>
      <c r="AE27" s="421"/>
    </row>
    <row r="28" spans="1:36" ht="18.75" customHeight="1" x14ac:dyDescent="0.2">
      <c r="A28" s="303"/>
      <c r="B28" s="157"/>
      <c r="C28" s="158"/>
      <c r="D28" s="158"/>
      <c r="E28" s="159"/>
      <c r="F28" s="230" t="s">
        <v>140</v>
      </c>
      <c r="G28" s="231"/>
      <c r="H28" s="231"/>
      <c r="I28" s="231"/>
      <c r="J28" s="232"/>
      <c r="K28" s="414"/>
      <c r="L28" s="415"/>
      <c r="M28" s="415"/>
      <c r="N28" s="410">
        <f>IF(AC20&lt;91,1,0)+2</f>
        <v>3</v>
      </c>
      <c r="O28" s="410"/>
      <c r="P28" s="410"/>
      <c r="Q28" s="410"/>
      <c r="R28" s="410"/>
      <c r="S28" s="410"/>
      <c r="T28" s="410"/>
      <c r="U28" s="410"/>
      <c r="V28" s="410"/>
      <c r="W28" s="410"/>
      <c r="X28" s="410"/>
      <c r="Y28" s="410"/>
      <c r="Z28" s="410"/>
      <c r="AA28" s="410"/>
      <c r="AB28" s="411"/>
      <c r="AC28" s="422"/>
      <c r="AD28" s="423"/>
      <c r="AE28" s="424"/>
      <c r="AF28" s="442" t="s">
        <v>84</v>
      </c>
    </row>
    <row r="29" spans="1:36" ht="18.75" customHeight="1" x14ac:dyDescent="0.2">
      <c r="A29" s="303"/>
      <c r="B29" s="379" t="s">
        <v>94</v>
      </c>
      <c r="C29" s="380"/>
      <c r="D29" s="380"/>
      <c r="E29" s="381"/>
      <c r="F29" s="416" t="s">
        <v>141</v>
      </c>
      <c r="G29" s="417"/>
      <c r="H29" s="417"/>
      <c r="I29" s="417"/>
      <c r="J29" s="418"/>
      <c r="K29" s="70"/>
      <c r="L29" s="71"/>
      <c r="M29" s="71"/>
      <c r="N29" s="409">
        <f>IF(AC20&lt;41,1,IF(150&lt;AC20,"3人 ※うち1人は非常勤可",2))</f>
        <v>1</v>
      </c>
      <c r="O29" s="409"/>
      <c r="P29" s="409"/>
      <c r="Q29" s="409"/>
      <c r="R29" s="409"/>
      <c r="S29" s="409"/>
      <c r="T29" s="409"/>
      <c r="U29" s="409"/>
      <c r="V29" s="409"/>
      <c r="W29" s="409"/>
      <c r="X29" s="409"/>
      <c r="Y29" s="409"/>
      <c r="Z29" s="409"/>
      <c r="AA29" s="409"/>
      <c r="AB29" s="409"/>
      <c r="AC29" s="27"/>
      <c r="AD29" s="27"/>
      <c r="AE29" s="28"/>
      <c r="AF29" s="442"/>
    </row>
    <row r="30" spans="1:36" ht="18.75" customHeight="1" thickBot="1" x14ac:dyDescent="0.25">
      <c r="A30" s="304"/>
      <c r="B30" s="386" t="s">
        <v>95</v>
      </c>
      <c r="C30" s="387"/>
      <c r="D30" s="387"/>
      <c r="E30" s="387"/>
      <c r="F30" s="387"/>
      <c r="G30" s="387"/>
      <c r="H30" s="387"/>
      <c r="I30" s="387"/>
      <c r="J30" s="388"/>
      <c r="K30" s="414"/>
      <c r="L30" s="415"/>
      <c r="M30" s="415"/>
      <c r="N30" s="8" t="s">
        <v>103</v>
      </c>
      <c r="O30" s="8"/>
      <c r="P30" s="8"/>
      <c r="Q30" s="8"/>
      <c r="R30" s="8"/>
      <c r="S30" s="8"/>
      <c r="T30" s="8"/>
      <c r="U30" s="8"/>
      <c r="V30" s="8"/>
      <c r="W30" s="8"/>
      <c r="X30" s="8"/>
      <c r="Y30" s="8"/>
      <c r="Z30" s="8"/>
      <c r="AA30" s="8"/>
      <c r="AB30" s="8"/>
      <c r="AC30" s="412"/>
      <c r="AD30" s="412"/>
      <c r="AE30" s="413"/>
      <c r="AF30" s="442"/>
    </row>
    <row r="31" spans="1:36" ht="18.75" customHeight="1" x14ac:dyDescent="0.2">
      <c r="A31" s="392" t="s">
        <v>109</v>
      </c>
      <c r="B31" s="397" t="s">
        <v>115</v>
      </c>
      <c r="C31" s="398"/>
      <c r="D31" s="398"/>
      <c r="E31" s="399"/>
      <c r="F31" s="31"/>
      <c r="G31" s="389"/>
      <c r="H31" s="389"/>
      <c r="I31" s="389"/>
      <c r="J31" s="389"/>
      <c r="K31" s="389"/>
      <c r="L31" s="32" t="s">
        <v>28</v>
      </c>
      <c r="M31" s="32"/>
      <c r="N31" s="32"/>
      <c r="O31" s="32"/>
      <c r="P31" s="32"/>
      <c r="Q31" s="32"/>
      <c r="R31" s="32"/>
      <c r="S31" s="32"/>
      <c r="T31" s="32"/>
      <c r="U31" s="32"/>
      <c r="V31" s="32"/>
      <c r="W31" s="32"/>
      <c r="X31" s="32"/>
      <c r="Y31" s="32"/>
      <c r="Z31" s="32"/>
      <c r="AA31" s="32"/>
      <c r="AB31" s="32"/>
      <c r="AC31" s="32"/>
      <c r="AD31" s="32"/>
      <c r="AE31" s="40"/>
      <c r="AF31" s="442"/>
      <c r="AG31" s="442"/>
    </row>
    <row r="32" spans="1:36" ht="25.5" customHeight="1" x14ac:dyDescent="0.2">
      <c r="A32" s="393"/>
      <c r="B32" s="400" t="s">
        <v>110</v>
      </c>
      <c r="C32" s="401"/>
      <c r="D32" s="401"/>
      <c r="E32" s="402"/>
      <c r="F32" s="104" t="s">
        <v>123</v>
      </c>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5"/>
      <c r="AF32" s="442"/>
      <c r="AG32" s="442"/>
    </row>
    <row r="33" spans="1:36" ht="18" customHeight="1" x14ac:dyDescent="0.2">
      <c r="A33" s="393"/>
      <c r="B33" s="403"/>
      <c r="C33" s="404"/>
      <c r="D33" s="404"/>
      <c r="E33" s="405"/>
      <c r="F33" s="160" t="s">
        <v>148</v>
      </c>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1"/>
      <c r="AI33" s="1" t="s">
        <v>143</v>
      </c>
    </row>
    <row r="34" spans="1:36" ht="43.5" customHeight="1" x14ac:dyDescent="0.2">
      <c r="A34" s="393"/>
      <c r="B34" s="403"/>
      <c r="C34" s="404"/>
      <c r="D34" s="404"/>
      <c r="E34" s="405"/>
      <c r="F34" s="325" t="s">
        <v>146</v>
      </c>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6"/>
    </row>
    <row r="35" spans="1:36" ht="24" customHeight="1" x14ac:dyDescent="0.2">
      <c r="A35" s="393"/>
      <c r="B35" s="403"/>
      <c r="C35" s="404"/>
      <c r="D35" s="404"/>
      <c r="E35" s="404"/>
      <c r="F35" s="84" t="s">
        <v>120</v>
      </c>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row>
    <row r="36" spans="1:36" ht="6" customHeight="1" thickBot="1" x14ac:dyDescent="0.25">
      <c r="A36" s="394"/>
      <c r="B36" s="406"/>
      <c r="C36" s="407"/>
      <c r="D36" s="407"/>
      <c r="E36" s="408"/>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row>
    <row r="37" spans="1:36" ht="18.75" customHeight="1" x14ac:dyDescent="0.2">
      <c r="A37" s="182" t="s">
        <v>24</v>
      </c>
      <c r="B37" s="156" t="s">
        <v>86</v>
      </c>
      <c r="C37" s="133"/>
      <c r="D37" s="133"/>
      <c r="E37" s="134"/>
      <c r="F37" s="439"/>
      <c r="G37" s="440"/>
      <c r="H37" s="440"/>
      <c r="I37" s="440"/>
      <c r="J37" s="440"/>
      <c r="K37" s="51" t="s">
        <v>26</v>
      </c>
      <c r="L37" s="51" t="s">
        <v>27</v>
      </c>
      <c r="M37" s="51"/>
      <c r="N37" s="384"/>
      <c r="O37" s="384"/>
      <c r="P37" s="51" t="s">
        <v>125</v>
      </c>
      <c r="Q37" s="51"/>
      <c r="R37" s="51"/>
      <c r="S37" s="50"/>
      <c r="T37" s="385"/>
      <c r="U37" s="385"/>
      <c r="V37" s="385"/>
      <c r="W37" s="51" t="s">
        <v>111</v>
      </c>
      <c r="X37" s="50"/>
      <c r="Y37" s="51"/>
      <c r="Z37" s="51"/>
      <c r="AA37" s="384"/>
      <c r="AB37" s="384"/>
      <c r="AC37" s="384"/>
      <c r="AD37" s="51" t="s">
        <v>28</v>
      </c>
      <c r="AE37" s="58"/>
    </row>
    <row r="38" spans="1:36" ht="18.75" customHeight="1" x14ac:dyDescent="0.2">
      <c r="A38" s="183"/>
      <c r="B38" s="157"/>
      <c r="C38" s="158"/>
      <c r="D38" s="158"/>
      <c r="E38" s="159"/>
      <c r="F38" s="9" t="s">
        <v>112</v>
      </c>
      <c r="G38" s="9"/>
      <c r="H38" s="9"/>
      <c r="I38" s="9"/>
      <c r="J38" s="9"/>
      <c r="K38" s="9" t="s">
        <v>113</v>
      </c>
      <c r="L38" s="9"/>
      <c r="M38" s="9"/>
      <c r="N38" s="9"/>
      <c r="O38" s="9" t="s">
        <v>126</v>
      </c>
      <c r="P38" s="9"/>
      <c r="Q38" s="9"/>
      <c r="R38" s="99"/>
      <c r="S38" s="99"/>
      <c r="T38" s="99"/>
      <c r="U38" s="9" t="s">
        <v>127</v>
      </c>
      <c r="V38" s="66"/>
      <c r="W38" s="100" t="s">
        <v>128</v>
      </c>
      <c r="X38" s="100"/>
      <c r="Y38" s="100"/>
      <c r="Z38" s="99"/>
      <c r="AA38" s="99"/>
      <c r="AB38" s="99"/>
      <c r="AC38" s="99"/>
      <c r="AD38" s="56" t="s">
        <v>129</v>
      </c>
      <c r="AE38" s="57"/>
    </row>
    <row r="39" spans="1:36" ht="24" customHeight="1" x14ac:dyDescent="0.15">
      <c r="A39" s="183"/>
      <c r="B39" s="206" t="s">
        <v>110</v>
      </c>
      <c r="C39" s="144"/>
      <c r="D39" s="144"/>
      <c r="E39" s="207"/>
      <c r="F39" s="162" t="s">
        <v>122</v>
      </c>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4"/>
      <c r="AF39" s="442"/>
      <c r="AG39" s="442"/>
    </row>
    <row r="40" spans="1:36" ht="27.75" customHeight="1" x14ac:dyDescent="0.2">
      <c r="A40" s="183"/>
      <c r="B40" s="185"/>
      <c r="C40" s="130"/>
      <c r="D40" s="130"/>
      <c r="E40" s="131"/>
      <c r="F40" s="160" t="s">
        <v>148</v>
      </c>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1"/>
      <c r="AI40" s="1" t="s">
        <v>143</v>
      </c>
    </row>
    <row r="41" spans="1:36" ht="18" customHeight="1" x14ac:dyDescent="0.2">
      <c r="A41" s="183"/>
      <c r="B41" s="185"/>
      <c r="C41" s="130"/>
      <c r="D41" s="130"/>
      <c r="E41" s="131"/>
      <c r="F41" s="325" t="s">
        <v>147</v>
      </c>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6"/>
    </row>
    <row r="42" spans="1:36" ht="35.25" customHeight="1" thickBot="1" x14ac:dyDescent="0.25">
      <c r="A42" s="184"/>
      <c r="B42" s="208"/>
      <c r="C42" s="136"/>
      <c r="D42" s="136"/>
      <c r="E42" s="13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8"/>
    </row>
    <row r="43" spans="1:36" ht="18" customHeight="1" x14ac:dyDescent="0.2">
      <c r="A43" s="182" t="s">
        <v>130</v>
      </c>
      <c r="B43" s="156" t="s">
        <v>29</v>
      </c>
      <c r="C43" s="133"/>
      <c r="D43" s="133"/>
      <c r="E43" s="134"/>
      <c r="F43" s="33"/>
      <c r="G43" s="33"/>
      <c r="H43" s="33"/>
      <c r="I43" s="33"/>
      <c r="J43" s="34"/>
      <c r="K43" s="35"/>
      <c r="L43" s="166" t="s">
        <v>102</v>
      </c>
      <c r="M43" s="166"/>
      <c r="N43" s="166"/>
      <c r="O43" s="166" t="s">
        <v>90</v>
      </c>
      <c r="P43" s="166"/>
      <c r="Q43" s="166" t="s">
        <v>89</v>
      </c>
      <c r="R43" s="166"/>
      <c r="S43" s="166"/>
      <c r="T43" s="36"/>
      <c r="U43" s="36"/>
      <c r="V43" s="165"/>
      <c r="W43" s="166"/>
      <c r="X43" s="166"/>
      <c r="Y43" s="166"/>
      <c r="Z43" s="167"/>
      <c r="AA43" s="171" t="s">
        <v>119</v>
      </c>
      <c r="AB43" s="166"/>
      <c r="AC43" s="166"/>
      <c r="AD43" s="166"/>
      <c r="AE43" s="172"/>
    </row>
    <row r="44" spans="1:36" ht="16.5" customHeight="1" x14ac:dyDescent="0.2">
      <c r="A44" s="183"/>
      <c r="B44" s="185"/>
      <c r="C44" s="130"/>
      <c r="D44" s="130"/>
      <c r="E44" s="131"/>
      <c r="F44" s="87" t="s">
        <v>88</v>
      </c>
      <c r="G44" s="88"/>
      <c r="H44" s="89"/>
      <c r="I44" s="323" t="s">
        <v>14</v>
      </c>
      <c r="J44" s="324"/>
      <c r="K44" s="360"/>
      <c r="L44" s="360"/>
      <c r="M44" s="360"/>
      <c r="N44" s="360"/>
      <c r="O44" s="10" t="s">
        <v>50</v>
      </c>
      <c r="P44" s="437">
        <f>K20*3.3</f>
        <v>0</v>
      </c>
      <c r="Q44" s="438"/>
      <c r="R44" s="438"/>
      <c r="S44" s="438"/>
      <c r="T44" s="11" t="s">
        <v>50</v>
      </c>
      <c r="U44" s="59" t="str">
        <f>IF(K44&lt;P44,"×","✔")</f>
        <v>✔</v>
      </c>
      <c r="V44" s="168" t="s">
        <v>116</v>
      </c>
      <c r="W44" s="169"/>
      <c r="X44" s="169"/>
      <c r="Y44" s="169"/>
      <c r="Z44" s="170"/>
      <c r="AA44" s="359"/>
      <c r="AB44" s="360"/>
      <c r="AC44" s="360"/>
      <c r="AD44" s="360"/>
      <c r="AE44" s="29" t="s">
        <v>50</v>
      </c>
    </row>
    <row r="45" spans="1:36" ht="16.5" customHeight="1" x14ac:dyDescent="0.2">
      <c r="A45" s="183"/>
      <c r="B45" s="185"/>
      <c r="C45" s="130"/>
      <c r="D45" s="130"/>
      <c r="E45" s="131"/>
      <c r="F45" s="90"/>
      <c r="G45" s="91"/>
      <c r="H45" s="92"/>
      <c r="I45" s="319" t="s">
        <v>15</v>
      </c>
      <c r="J45" s="320"/>
      <c r="K45" s="213"/>
      <c r="L45" s="213"/>
      <c r="M45" s="213"/>
      <c r="N45" s="213"/>
      <c r="O45" s="12" t="s">
        <v>50</v>
      </c>
      <c r="P45" s="433">
        <f>N20*3.3</f>
        <v>0</v>
      </c>
      <c r="Q45" s="434"/>
      <c r="R45" s="434"/>
      <c r="S45" s="434"/>
      <c r="T45" s="13" t="s">
        <v>50</v>
      </c>
      <c r="U45" s="60" t="str">
        <f t="shared" ref="U45:U50" si="5">IF(K45&lt;P45,"×","✔")</f>
        <v>✔</v>
      </c>
      <c r="V45" s="173" t="s">
        <v>124</v>
      </c>
      <c r="W45" s="174"/>
      <c r="X45" s="174"/>
      <c r="Y45" s="174"/>
      <c r="Z45" s="175"/>
      <c r="AA45" s="355"/>
      <c r="AB45" s="356"/>
      <c r="AC45" s="356"/>
      <c r="AD45" s="356"/>
      <c r="AE45" s="209" t="s">
        <v>50</v>
      </c>
    </row>
    <row r="46" spans="1:36" ht="16.5" customHeight="1" x14ac:dyDescent="0.2">
      <c r="A46" s="183"/>
      <c r="B46" s="185"/>
      <c r="C46" s="130"/>
      <c r="D46" s="130"/>
      <c r="E46" s="131"/>
      <c r="F46" s="93"/>
      <c r="G46" s="94"/>
      <c r="H46" s="95"/>
      <c r="I46" s="97" t="s">
        <v>131</v>
      </c>
      <c r="J46" s="98"/>
      <c r="K46" s="96">
        <f>SUM(K44:N45)</f>
        <v>0</v>
      </c>
      <c r="L46" s="96"/>
      <c r="M46" s="96"/>
      <c r="N46" s="96"/>
      <c r="O46" s="38" t="s">
        <v>50</v>
      </c>
      <c r="P46" s="188"/>
      <c r="Q46" s="189"/>
      <c r="R46" s="189"/>
      <c r="S46" s="189"/>
      <c r="T46" s="189"/>
      <c r="U46" s="190"/>
      <c r="V46" s="176"/>
      <c r="W46" s="177"/>
      <c r="X46" s="177"/>
      <c r="Y46" s="177"/>
      <c r="Z46" s="178"/>
      <c r="AA46" s="141"/>
      <c r="AB46" s="142"/>
      <c r="AC46" s="142"/>
      <c r="AD46" s="142"/>
      <c r="AE46" s="210"/>
    </row>
    <row r="47" spans="1:36" ht="16.5" customHeight="1" x14ac:dyDescent="0.2">
      <c r="A47" s="183"/>
      <c r="B47" s="185"/>
      <c r="C47" s="130"/>
      <c r="D47" s="130"/>
      <c r="E47" s="131"/>
      <c r="F47" s="90" t="s">
        <v>87</v>
      </c>
      <c r="G47" s="91"/>
      <c r="H47" s="92"/>
      <c r="I47" s="321" t="s">
        <v>16</v>
      </c>
      <c r="J47" s="322"/>
      <c r="K47" s="358"/>
      <c r="L47" s="358"/>
      <c r="M47" s="358"/>
      <c r="N47" s="358"/>
      <c r="O47" s="69" t="s">
        <v>50</v>
      </c>
      <c r="P47" s="435">
        <f>Q20*1.98</f>
        <v>0</v>
      </c>
      <c r="Q47" s="436"/>
      <c r="R47" s="436"/>
      <c r="S47" s="436"/>
      <c r="T47" s="37" t="s">
        <v>50</v>
      </c>
      <c r="U47" s="61" t="str">
        <f t="shared" si="5"/>
        <v>✔</v>
      </c>
      <c r="V47" s="179"/>
      <c r="W47" s="180"/>
      <c r="X47" s="180"/>
      <c r="Y47" s="180"/>
      <c r="Z47" s="181"/>
      <c r="AA47" s="357"/>
      <c r="AB47" s="358"/>
      <c r="AC47" s="358"/>
      <c r="AD47" s="358"/>
      <c r="AE47" s="211"/>
      <c r="AJ47" s="45"/>
    </row>
    <row r="48" spans="1:36" ht="16.5" customHeight="1" x14ac:dyDescent="0.2">
      <c r="A48" s="183"/>
      <c r="B48" s="185"/>
      <c r="C48" s="130"/>
      <c r="D48" s="130"/>
      <c r="E48" s="131"/>
      <c r="F48" s="90"/>
      <c r="G48" s="91"/>
      <c r="H48" s="92"/>
      <c r="I48" s="319" t="s">
        <v>17</v>
      </c>
      <c r="J48" s="320"/>
      <c r="K48" s="213"/>
      <c r="L48" s="213"/>
      <c r="M48" s="213"/>
      <c r="N48" s="213"/>
      <c r="O48" s="12" t="s">
        <v>50</v>
      </c>
      <c r="P48" s="433">
        <f>(T21+T20)*1.98</f>
        <v>0</v>
      </c>
      <c r="Q48" s="434"/>
      <c r="R48" s="434"/>
      <c r="S48" s="434"/>
      <c r="T48" s="13" t="s">
        <v>50</v>
      </c>
      <c r="U48" s="62" t="str">
        <f t="shared" si="5"/>
        <v>✔</v>
      </c>
      <c r="V48" s="365" t="s">
        <v>117</v>
      </c>
      <c r="W48" s="366"/>
      <c r="X48" s="366"/>
      <c r="Y48" s="366"/>
      <c r="Z48" s="367"/>
      <c r="AA48" s="212"/>
      <c r="AB48" s="213"/>
      <c r="AC48" s="213"/>
      <c r="AD48" s="213"/>
      <c r="AE48" s="30" t="s">
        <v>50</v>
      </c>
    </row>
    <row r="49" spans="1:52" ht="16.5" customHeight="1" x14ac:dyDescent="0.2">
      <c r="A49" s="183"/>
      <c r="B49" s="185"/>
      <c r="C49" s="130"/>
      <c r="D49" s="130"/>
      <c r="E49" s="131"/>
      <c r="F49" s="90"/>
      <c r="G49" s="91"/>
      <c r="H49" s="92"/>
      <c r="I49" s="319" t="s">
        <v>18</v>
      </c>
      <c r="J49" s="320"/>
      <c r="K49" s="213"/>
      <c r="L49" s="213"/>
      <c r="M49" s="213"/>
      <c r="N49" s="213"/>
      <c r="O49" s="12" t="s">
        <v>50</v>
      </c>
      <c r="P49" s="431">
        <f>(W21+W20)*1.98</f>
        <v>0</v>
      </c>
      <c r="Q49" s="432"/>
      <c r="R49" s="432"/>
      <c r="S49" s="432"/>
      <c r="T49" s="13" t="s">
        <v>50</v>
      </c>
      <c r="U49" s="62" t="str">
        <f t="shared" si="5"/>
        <v>✔</v>
      </c>
      <c r="V49" s="194" t="s">
        <v>118</v>
      </c>
      <c r="W49" s="195"/>
      <c r="X49" s="195"/>
      <c r="Y49" s="195"/>
      <c r="Z49" s="196"/>
      <c r="AA49" s="200"/>
      <c r="AB49" s="201"/>
      <c r="AC49" s="201"/>
      <c r="AD49" s="201"/>
      <c r="AE49" s="204" t="s">
        <v>50</v>
      </c>
    </row>
    <row r="50" spans="1:52" ht="16.5" customHeight="1" thickBot="1" x14ac:dyDescent="0.25">
      <c r="A50" s="183"/>
      <c r="B50" s="185"/>
      <c r="C50" s="130"/>
      <c r="D50" s="130"/>
      <c r="E50" s="131"/>
      <c r="F50" s="90"/>
      <c r="G50" s="91"/>
      <c r="H50" s="92"/>
      <c r="I50" s="319" t="s">
        <v>19</v>
      </c>
      <c r="J50" s="320"/>
      <c r="K50" s="213"/>
      <c r="L50" s="213"/>
      <c r="M50" s="213"/>
      <c r="N50" s="213"/>
      <c r="O50" s="12" t="s">
        <v>50</v>
      </c>
      <c r="P50" s="431">
        <f>(Z21+Z20)*1.98</f>
        <v>0</v>
      </c>
      <c r="Q50" s="432"/>
      <c r="R50" s="432"/>
      <c r="S50" s="432"/>
      <c r="T50" s="13" t="s">
        <v>50</v>
      </c>
      <c r="U50" s="62" t="str">
        <f t="shared" si="5"/>
        <v>✔</v>
      </c>
      <c r="V50" s="197"/>
      <c r="W50" s="198"/>
      <c r="X50" s="198"/>
      <c r="Y50" s="198"/>
      <c r="Z50" s="199"/>
      <c r="AA50" s="202"/>
      <c r="AB50" s="203"/>
      <c r="AC50" s="203"/>
      <c r="AD50" s="203"/>
      <c r="AE50" s="205"/>
    </row>
    <row r="51" spans="1:52" ht="16.5" customHeight="1" thickTop="1" x14ac:dyDescent="0.2">
      <c r="A51" s="183"/>
      <c r="B51" s="185"/>
      <c r="C51" s="130"/>
      <c r="D51" s="130"/>
      <c r="E51" s="131"/>
      <c r="F51" s="90"/>
      <c r="G51" s="91"/>
      <c r="H51" s="92"/>
      <c r="I51" s="319"/>
      <c r="J51" s="320"/>
      <c r="K51" s="213"/>
      <c r="L51" s="213"/>
      <c r="M51" s="213"/>
      <c r="N51" s="213"/>
      <c r="O51" s="12" t="s">
        <v>50</v>
      </c>
      <c r="P51" s="191"/>
      <c r="Q51" s="192"/>
      <c r="R51" s="192"/>
      <c r="S51" s="192"/>
      <c r="T51" s="192"/>
      <c r="U51" s="193"/>
      <c r="V51" s="368" t="s">
        <v>132</v>
      </c>
      <c r="W51" s="369"/>
      <c r="X51" s="369"/>
      <c r="Y51" s="369"/>
      <c r="Z51" s="370"/>
      <c r="AA51" s="374">
        <f>IF(SUM(K44:N45,K47:N51,AA44:AD50)=Z38,SUM(K44:N45,K47:N51,AA44:AD50),"入力ミス")</f>
        <v>0</v>
      </c>
      <c r="AB51" s="375"/>
      <c r="AC51" s="375"/>
      <c r="AD51" s="375"/>
      <c r="AE51" s="186" t="s">
        <v>50</v>
      </c>
    </row>
    <row r="52" spans="1:52" ht="16.5" customHeight="1" x14ac:dyDescent="0.2">
      <c r="A52" s="183"/>
      <c r="B52" s="157"/>
      <c r="C52" s="158"/>
      <c r="D52" s="158"/>
      <c r="E52" s="159"/>
      <c r="F52" s="93"/>
      <c r="G52" s="94"/>
      <c r="H52" s="95"/>
      <c r="I52" s="97" t="s">
        <v>131</v>
      </c>
      <c r="J52" s="98"/>
      <c r="K52" s="96">
        <f>SUM(K47:N51)</f>
        <v>0</v>
      </c>
      <c r="L52" s="96"/>
      <c r="M52" s="96"/>
      <c r="N52" s="96"/>
      <c r="O52" s="38" t="s">
        <v>50</v>
      </c>
      <c r="P52" s="188"/>
      <c r="Q52" s="189"/>
      <c r="R52" s="189"/>
      <c r="S52" s="189"/>
      <c r="T52" s="189"/>
      <c r="U52" s="190"/>
      <c r="V52" s="371"/>
      <c r="W52" s="372"/>
      <c r="X52" s="372"/>
      <c r="Y52" s="372"/>
      <c r="Z52" s="373"/>
      <c r="AA52" s="376"/>
      <c r="AB52" s="377"/>
      <c r="AC52" s="377"/>
      <c r="AD52" s="377"/>
      <c r="AE52" s="187"/>
    </row>
    <row r="53" spans="1:52" ht="18" customHeight="1" x14ac:dyDescent="0.2">
      <c r="A53" s="183"/>
      <c r="B53" s="257" t="s">
        <v>91</v>
      </c>
      <c r="C53" s="258"/>
      <c r="D53" s="258"/>
      <c r="E53" s="259"/>
      <c r="F53" s="91" t="s">
        <v>31</v>
      </c>
      <c r="G53" s="92"/>
      <c r="H53" s="141" t="s">
        <v>101</v>
      </c>
      <c r="I53" s="142"/>
      <c r="J53" s="142"/>
      <c r="K53" s="343"/>
      <c r="L53" s="343"/>
      <c r="M53" s="343"/>
      <c r="N53" s="343"/>
      <c r="O53" s="343"/>
      <c r="P53" s="343"/>
      <c r="Q53" s="343"/>
      <c r="R53" s="343"/>
      <c r="S53" s="9" t="s">
        <v>99</v>
      </c>
      <c r="T53" s="141" t="s">
        <v>100</v>
      </c>
      <c r="U53" s="142"/>
      <c r="V53" s="142"/>
      <c r="W53" s="343"/>
      <c r="X53" s="343"/>
      <c r="Y53" s="343"/>
      <c r="Z53" s="343"/>
      <c r="AA53" s="343"/>
      <c r="AB53" s="343"/>
      <c r="AC53" s="343"/>
      <c r="AD53" s="343"/>
      <c r="AE53" s="39" t="s">
        <v>99</v>
      </c>
    </row>
    <row r="54" spans="1:52" ht="18" customHeight="1" x14ac:dyDescent="0.2">
      <c r="A54" s="183"/>
      <c r="B54" s="257"/>
      <c r="C54" s="258"/>
      <c r="D54" s="258"/>
      <c r="E54" s="259"/>
      <c r="F54" s="91"/>
      <c r="G54" s="92"/>
      <c r="H54" s="14"/>
      <c r="I54" s="334" t="s">
        <v>96</v>
      </c>
      <c r="J54" s="335"/>
      <c r="K54" s="336"/>
      <c r="L54" s="344"/>
      <c r="M54" s="213"/>
      <c r="N54" s="213"/>
      <c r="O54" s="12" t="s">
        <v>97</v>
      </c>
      <c r="P54" s="213"/>
      <c r="Q54" s="213"/>
      <c r="R54" s="213"/>
      <c r="S54" s="12" t="s">
        <v>98</v>
      </c>
      <c r="T54" s="14"/>
      <c r="U54" s="334" t="s">
        <v>96</v>
      </c>
      <c r="V54" s="335"/>
      <c r="W54" s="336"/>
      <c r="X54" s="344"/>
      <c r="Y54" s="213"/>
      <c r="Z54" s="213"/>
      <c r="AA54" s="12" t="s">
        <v>97</v>
      </c>
      <c r="AB54" s="213"/>
      <c r="AC54" s="213"/>
      <c r="AD54" s="213"/>
      <c r="AE54" s="15" t="s">
        <v>98</v>
      </c>
    </row>
    <row r="55" spans="1:52" ht="18" customHeight="1" x14ac:dyDescent="0.2">
      <c r="A55" s="183"/>
      <c r="B55" s="257"/>
      <c r="C55" s="258"/>
      <c r="D55" s="258"/>
      <c r="E55" s="259"/>
      <c r="F55" s="91"/>
      <c r="G55" s="92"/>
      <c r="H55" s="16"/>
      <c r="I55" s="337"/>
      <c r="J55" s="338"/>
      <c r="K55" s="339"/>
      <c r="L55" s="226"/>
      <c r="M55" s="227"/>
      <c r="N55" s="227"/>
      <c r="O55" s="12" t="s">
        <v>97</v>
      </c>
      <c r="P55" s="213"/>
      <c r="Q55" s="213"/>
      <c r="R55" s="213"/>
      <c r="S55" s="12" t="s">
        <v>98</v>
      </c>
      <c r="T55" s="16"/>
      <c r="U55" s="337"/>
      <c r="V55" s="338"/>
      <c r="W55" s="339"/>
      <c r="X55" s="226"/>
      <c r="Y55" s="227"/>
      <c r="Z55" s="227"/>
      <c r="AA55" s="12" t="s">
        <v>97</v>
      </c>
      <c r="AB55" s="213"/>
      <c r="AC55" s="213"/>
      <c r="AD55" s="213"/>
      <c r="AE55" s="15" t="s">
        <v>98</v>
      </c>
    </row>
    <row r="56" spans="1:52" ht="18" customHeight="1" x14ac:dyDescent="0.2">
      <c r="A56" s="183"/>
      <c r="B56" s="257"/>
      <c r="C56" s="258"/>
      <c r="D56" s="258"/>
      <c r="E56" s="259"/>
      <c r="F56" s="91"/>
      <c r="G56" s="92"/>
      <c r="H56" s="16"/>
      <c r="I56" s="337"/>
      <c r="J56" s="338"/>
      <c r="K56" s="339"/>
      <c r="L56" s="226"/>
      <c r="M56" s="227"/>
      <c r="N56" s="227"/>
      <c r="O56" s="12" t="s">
        <v>97</v>
      </c>
      <c r="P56" s="213"/>
      <c r="Q56" s="213"/>
      <c r="R56" s="213"/>
      <c r="S56" s="12" t="s">
        <v>98</v>
      </c>
      <c r="T56" s="16"/>
      <c r="U56" s="337"/>
      <c r="V56" s="338"/>
      <c r="W56" s="339"/>
      <c r="X56" s="226"/>
      <c r="Y56" s="227"/>
      <c r="Z56" s="227"/>
      <c r="AA56" s="12" t="s">
        <v>97</v>
      </c>
      <c r="AB56" s="213"/>
      <c r="AC56" s="213"/>
      <c r="AD56" s="213"/>
      <c r="AE56" s="15" t="s">
        <v>98</v>
      </c>
    </row>
    <row r="57" spans="1:52" ht="18" customHeight="1" x14ac:dyDescent="0.2">
      <c r="A57" s="183"/>
      <c r="B57" s="257"/>
      <c r="C57" s="258"/>
      <c r="D57" s="258"/>
      <c r="E57" s="259"/>
      <c r="F57" s="94"/>
      <c r="G57" s="95"/>
      <c r="H57" s="17"/>
      <c r="I57" s="340"/>
      <c r="J57" s="341"/>
      <c r="K57" s="342"/>
      <c r="L57" s="228"/>
      <c r="M57" s="229"/>
      <c r="N57" s="229"/>
      <c r="O57" s="18" t="s">
        <v>97</v>
      </c>
      <c r="P57" s="351"/>
      <c r="Q57" s="351"/>
      <c r="R57" s="351"/>
      <c r="S57" s="18" t="s">
        <v>98</v>
      </c>
      <c r="T57" s="17"/>
      <c r="U57" s="340"/>
      <c r="V57" s="341"/>
      <c r="W57" s="342"/>
      <c r="X57" s="228"/>
      <c r="Y57" s="229"/>
      <c r="Z57" s="229"/>
      <c r="AA57" s="18" t="s">
        <v>97</v>
      </c>
      <c r="AB57" s="351"/>
      <c r="AC57" s="351"/>
      <c r="AD57" s="351"/>
      <c r="AE57" s="19" t="s">
        <v>98</v>
      </c>
    </row>
    <row r="58" spans="1:52" ht="18" customHeight="1" x14ac:dyDescent="0.2">
      <c r="A58" s="183"/>
      <c r="B58" s="260"/>
      <c r="C58" s="261"/>
      <c r="D58" s="261"/>
      <c r="E58" s="262"/>
      <c r="F58" s="73" t="s">
        <v>78</v>
      </c>
      <c r="G58" s="20" t="s">
        <v>152</v>
      </c>
      <c r="H58" s="20"/>
      <c r="I58" s="20"/>
      <c r="J58" s="20"/>
      <c r="K58" s="20"/>
      <c r="L58" s="20"/>
      <c r="M58" s="20"/>
      <c r="N58" s="20"/>
      <c r="O58" s="20"/>
      <c r="P58" s="20"/>
      <c r="Q58" s="20"/>
      <c r="R58" s="20"/>
      <c r="S58" s="20"/>
      <c r="T58" s="73"/>
      <c r="U58" s="73"/>
      <c r="V58" s="73"/>
      <c r="W58" s="73"/>
      <c r="X58" s="73"/>
      <c r="Y58" s="73"/>
      <c r="Z58" s="73"/>
      <c r="AA58" s="73"/>
      <c r="AB58" s="73"/>
      <c r="AC58" s="73"/>
      <c r="AD58" s="73"/>
      <c r="AE58" s="21"/>
    </row>
    <row r="59" spans="1:52" ht="21" customHeight="1" x14ac:dyDescent="0.2">
      <c r="A59" s="183"/>
      <c r="B59" s="150" t="s">
        <v>149</v>
      </c>
      <c r="C59" s="151"/>
      <c r="D59" s="151"/>
      <c r="E59" s="152"/>
      <c r="F59" s="316" t="s">
        <v>39</v>
      </c>
      <c r="G59" s="316"/>
      <c r="H59" s="316"/>
      <c r="I59" s="316"/>
      <c r="J59" s="317"/>
      <c r="K59" s="22" t="s">
        <v>78</v>
      </c>
      <c r="L59" s="73" t="s">
        <v>79</v>
      </c>
      <c r="M59" s="20"/>
      <c r="N59" s="20"/>
      <c r="O59" s="20"/>
      <c r="P59" s="20"/>
      <c r="Q59" s="20"/>
      <c r="R59" s="20"/>
      <c r="S59" s="295"/>
      <c r="T59" s="295"/>
      <c r="U59" s="295"/>
      <c r="V59" s="295"/>
      <c r="W59" s="295"/>
      <c r="X59" s="295"/>
      <c r="Y59" s="295"/>
      <c r="Z59" s="295"/>
      <c r="AA59" s="295"/>
      <c r="AB59" s="295"/>
      <c r="AC59" s="295"/>
      <c r="AD59" s="295"/>
      <c r="AE59" s="296"/>
    </row>
    <row r="60" spans="1:52" ht="21" customHeight="1" x14ac:dyDescent="0.2">
      <c r="A60" s="183"/>
      <c r="B60" s="230" t="s">
        <v>45</v>
      </c>
      <c r="C60" s="231"/>
      <c r="D60" s="231"/>
      <c r="E60" s="232"/>
      <c r="F60" s="233" t="s">
        <v>62</v>
      </c>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4"/>
    </row>
    <row r="61" spans="1:52" ht="16.5" customHeight="1" x14ac:dyDescent="0.2">
      <c r="A61" s="183"/>
      <c r="B61" s="87" t="s">
        <v>54</v>
      </c>
      <c r="C61" s="88"/>
      <c r="D61" s="88"/>
      <c r="E61" s="89"/>
      <c r="F61" s="235" t="s">
        <v>51</v>
      </c>
      <c r="G61" s="345" t="s">
        <v>53</v>
      </c>
      <c r="H61" s="346"/>
      <c r="I61" s="347"/>
      <c r="J61" s="41" t="s">
        <v>72</v>
      </c>
      <c r="K61" s="104" t="s">
        <v>75</v>
      </c>
      <c r="L61" s="104"/>
      <c r="M61" s="104"/>
      <c r="N61" s="104"/>
      <c r="O61" s="104"/>
      <c r="P61" s="104"/>
      <c r="Q61" s="104"/>
      <c r="R61" s="149"/>
      <c r="S61" s="352" t="s">
        <v>71</v>
      </c>
      <c r="T61" s="143" t="s">
        <v>53</v>
      </c>
      <c r="U61" s="144"/>
      <c r="V61" s="145"/>
      <c r="W61" s="41" t="s">
        <v>72</v>
      </c>
      <c r="X61" s="104" t="s">
        <v>75</v>
      </c>
      <c r="Y61" s="104"/>
      <c r="Z61" s="104"/>
      <c r="AA61" s="104"/>
      <c r="AB61" s="104"/>
      <c r="AC61" s="104"/>
      <c r="AD61" s="104"/>
      <c r="AE61" s="105"/>
      <c r="AF61" s="45"/>
      <c r="AG61" s="45"/>
      <c r="AH61" s="45"/>
      <c r="AX61" s="443"/>
      <c r="AY61" s="443"/>
      <c r="AZ61" s="443"/>
    </row>
    <row r="62" spans="1:52" ht="16.5" customHeight="1" x14ac:dyDescent="0.2">
      <c r="A62" s="183"/>
      <c r="B62" s="90"/>
      <c r="C62" s="91"/>
      <c r="D62" s="91"/>
      <c r="E62" s="92"/>
      <c r="F62" s="236"/>
      <c r="G62" s="348"/>
      <c r="H62" s="349"/>
      <c r="I62" s="350"/>
      <c r="J62" s="42" t="s">
        <v>73</v>
      </c>
      <c r="K62" s="269" t="s">
        <v>74</v>
      </c>
      <c r="L62" s="269"/>
      <c r="M62" s="269"/>
      <c r="N62" s="269"/>
      <c r="O62" s="269"/>
      <c r="P62" s="269"/>
      <c r="Q62" s="269"/>
      <c r="R62" s="332"/>
      <c r="S62" s="353"/>
      <c r="T62" s="146"/>
      <c r="U62" s="147"/>
      <c r="V62" s="148"/>
      <c r="W62" s="42" t="s">
        <v>73</v>
      </c>
      <c r="X62" s="269" t="s">
        <v>74</v>
      </c>
      <c r="Y62" s="269"/>
      <c r="Z62" s="269"/>
      <c r="AA62" s="269"/>
      <c r="AB62" s="269"/>
      <c r="AC62" s="269"/>
      <c r="AD62" s="269"/>
      <c r="AE62" s="270"/>
      <c r="AF62" s="45"/>
      <c r="AG62" s="45"/>
      <c r="AH62" s="45"/>
      <c r="AX62" s="441"/>
      <c r="AY62" s="441"/>
      <c r="AZ62" s="441"/>
    </row>
    <row r="63" spans="1:52" ht="16.5" customHeight="1" x14ac:dyDescent="0.2">
      <c r="A63" s="183"/>
      <c r="B63" s="90"/>
      <c r="C63" s="91"/>
      <c r="D63" s="91"/>
      <c r="E63" s="92"/>
      <c r="F63" s="236"/>
      <c r="G63" s="329" t="s">
        <v>52</v>
      </c>
      <c r="H63" s="330"/>
      <c r="I63" s="331"/>
      <c r="J63" s="43" t="s">
        <v>72</v>
      </c>
      <c r="K63" s="271" t="s">
        <v>75</v>
      </c>
      <c r="L63" s="271"/>
      <c r="M63" s="271"/>
      <c r="N63" s="271"/>
      <c r="O63" s="271"/>
      <c r="P63" s="271"/>
      <c r="Q63" s="271"/>
      <c r="R63" s="333"/>
      <c r="S63" s="353"/>
      <c r="T63" s="329" t="s">
        <v>52</v>
      </c>
      <c r="U63" s="330"/>
      <c r="V63" s="331"/>
      <c r="W63" s="43" t="s">
        <v>72</v>
      </c>
      <c r="X63" s="271" t="s">
        <v>75</v>
      </c>
      <c r="Y63" s="271"/>
      <c r="Z63" s="271"/>
      <c r="AA63" s="271"/>
      <c r="AB63" s="271"/>
      <c r="AC63" s="271"/>
      <c r="AD63" s="271"/>
      <c r="AE63" s="272"/>
      <c r="AF63" s="45"/>
      <c r="AG63" s="45"/>
      <c r="AH63" s="45"/>
      <c r="AX63" s="443"/>
      <c r="AY63" s="443"/>
      <c r="AZ63" s="443"/>
    </row>
    <row r="64" spans="1:52" ht="16.5" customHeight="1" x14ac:dyDescent="0.2">
      <c r="A64" s="183"/>
      <c r="B64" s="90"/>
      <c r="C64" s="91"/>
      <c r="D64" s="91"/>
      <c r="E64" s="92"/>
      <c r="F64" s="236"/>
      <c r="G64" s="146"/>
      <c r="H64" s="147"/>
      <c r="I64" s="148"/>
      <c r="J64" s="42" t="s">
        <v>73</v>
      </c>
      <c r="K64" s="269" t="s">
        <v>74</v>
      </c>
      <c r="L64" s="269"/>
      <c r="M64" s="269"/>
      <c r="N64" s="269"/>
      <c r="O64" s="269"/>
      <c r="P64" s="269"/>
      <c r="Q64" s="269"/>
      <c r="R64" s="332"/>
      <c r="S64" s="353"/>
      <c r="T64" s="146"/>
      <c r="U64" s="147"/>
      <c r="V64" s="148"/>
      <c r="W64" s="42" t="s">
        <v>73</v>
      </c>
      <c r="X64" s="269" t="s">
        <v>74</v>
      </c>
      <c r="Y64" s="269"/>
      <c r="Z64" s="269"/>
      <c r="AA64" s="269"/>
      <c r="AB64" s="269"/>
      <c r="AC64" s="269"/>
      <c r="AD64" s="269"/>
      <c r="AE64" s="270"/>
      <c r="AF64" s="45"/>
      <c r="AG64" s="45"/>
      <c r="AH64" s="45"/>
      <c r="AX64" s="444"/>
      <c r="AY64" s="444"/>
      <c r="AZ64" s="444"/>
    </row>
    <row r="65" spans="1:52" ht="32.25" customHeight="1" x14ac:dyDescent="0.2">
      <c r="A65" s="183"/>
      <c r="B65" s="93"/>
      <c r="C65" s="94"/>
      <c r="D65" s="94"/>
      <c r="E65" s="95"/>
      <c r="F65" s="237"/>
      <c r="G65" s="266" t="s">
        <v>76</v>
      </c>
      <c r="H65" s="267"/>
      <c r="I65" s="267"/>
      <c r="J65" s="267"/>
      <c r="K65" s="267"/>
      <c r="L65" s="267"/>
      <c r="M65" s="267"/>
      <c r="N65" s="267"/>
      <c r="O65" s="267"/>
      <c r="P65" s="267"/>
      <c r="Q65" s="267"/>
      <c r="R65" s="268"/>
      <c r="S65" s="354"/>
      <c r="T65" s="273" t="s">
        <v>77</v>
      </c>
      <c r="U65" s="274"/>
      <c r="V65" s="274"/>
      <c r="W65" s="274"/>
      <c r="X65" s="274"/>
      <c r="Y65" s="274"/>
      <c r="Z65" s="274"/>
      <c r="AA65" s="274"/>
      <c r="AB65" s="274"/>
      <c r="AC65" s="274"/>
      <c r="AD65" s="274"/>
      <c r="AE65" s="275"/>
      <c r="AF65" s="45"/>
      <c r="AG65" s="45"/>
      <c r="AH65" s="45"/>
      <c r="AX65" s="445"/>
      <c r="AY65" s="446"/>
      <c r="AZ65" s="446"/>
    </row>
    <row r="66" spans="1:52" ht="27.75" customHeight="1" thickBot="1" x14ac:dyDescent="0.25">
      <c r="A66" s="184"/>
      <c r="B66" s="263" t="s">
        <v>25</v>
      </c>
      <c r="C66" s="264"/>
      <c r="D66" s="264"/>
      <c r="E66" s="265"/>
      <c r="F66" s="239" t="s">
        <v>66</v>
      </c>
      <c r="G66" s="239"/>
      <c r="H66" s="240"/>
      <c r="I66" s="244" t="s">
        <v>153</v>
      </c>
      <c r="J66" s="245"/>
      <c r="K66" s="245"/>
      <c r="L66" s="245"/>
      <c r="M66" s="245"/>
      <c r="N66" s="245"/>
      <c r="O66" s="245"/>
      <c r="P66" s="245"/>
      <c r="Q66" s="245"/>
      <c r="R66" s="245"/>
      <c r="S66" s="245"/>
      <c r="T66" s="245"/>
      <c r="U66" s="245"/>
      <c r="V66" s="246"/>
      <c r="W66" s="238" t="s">
        <v>67</v>
      </c>
      <c r="X66" s="239"/>
      <c r="Y66" s="240"/>
      <c r="Z66" s="241" t="s">
        <v>65</v>
      </c>
      <c r="AA66" s="242"/>
      <c r="AB66" s="242"/>
      <c r="AC66" s="242"/>
      <c r="AD66" s="242"/>
      <c r="AE66" s="243"/>
      <c r="AT66" s="1" t="s">
        <v>144</v>
      </c>
    </row>
    <row r="67" spans="1:52" ht="21" customHeight="1" x14ac:dyDescent="0.2">
      <c r="A67" s="132" t="s">
        <v>63</v>
      </c>
      <c r="B67" s="133"/>
      <c r="C67" s="133"/>
      <c r="D67" s="133"/>
      <c r="E67" s="134"/>
      <c r="F67" s="23"/>
      <c r="G67" s="23"/>
      <c r="H67" s="23"/>
      <c r="I67" s="23"/>
      <c r="J67" s="23"/>
      <c r="K67" s="23"/>
      <c r="L67" s="23"/>
      <c r="M67" s="47"/>
      <c r="N67" s="50"/>
      <c r="O67" s="50" t="s">
        <v>104</v>
      </c>
      <c r="P67" s="50"/>
      <c r="Q67" s="68"/>
      <c r="R67" s="138"/>
      <c r="S67" s="138"/>
      <c r="T67" s="138"/>
      <c r="U67" s="75" t="s">
        <v>28</v>
      </c>
      <c r="V67" s="50"/>
      <c r="W67" s="50"/>
      <c r="X67" s="51"/>
      <c r="Y67" s="51"/>
      <c r="Z67" s="50"/>
      <c r="AA67" s="50"/>
      <c r="AB67" s="50"/>
      <c r="AC67" s="50"/>
      <c r="AD67" s="75"/>
      <c r="AE67" s="52"/>
      <c r="AF67" s="45"/>
      <c r="AG67" s="45"/>
    </row>
    <row r="68" spans="1:52" ht="21" customHeight="1" x14ac:dyDescent="0.2">
      <c r="A68" s="129"/>
      <c r="B68" s="130"/>
      <c r="C68" s="130"/>
      <c r="D68" s="130"/>
      <c r="E68" s="131"/>
      <c r="F68" s="45"/>
      <c r="G68" s="45"/>
      <c r="H68" s="45"/>
      <c r="I68" s="139">
        <f>R67+R68+AA70</f>
        <v>0</v>
      </c>
      <c r="J68" s="139"/>
      <c r="K68" s="139"/>
      <c r="L68" s="45" t="s">
        <v>28</v>
      </c>
      <c r="M68" s="48"/>
      <c r="N68" s="12"/>
      <c r="O68" s="12" t="s">
        <v>32</v>
      </c>
      <c r="P68" s="12"/>
      <c r="Q68" s="65"/>
      <c r="R68" s="140"/>
      <c r="S68" s="140"/>
      <c r="T68" s="140"/>
      <c r="U68" s="76" t="s">
        <v>28</v>
      </c>
      <c r="V68" s="53"/>
      <c r="W68" s="53"/>
      <c r="X68" s="53" t="s">
        <v>108</v>
      </c>
      <c r="Y68" s="53" t="s">
        <v>107</v>
      </c>
      <c r="Z68" s="53"/>
      <c r="AA68" s="53"/>
      <c r="AB68" s="53"/>
      <c r="AC68" s="54"/>
      <c r="AD68" s="54"/>
      <c r="AE68" s="55"/>
      <c r="AF68" s="45"/>
      <c r="AG68" s="45"/>
    </row>
    <row r="69" spans="1:52" ht="14.25" customHeight="1" x14ac:dyDescent="0.15">
      <c r="A69" s="129"/>
      <c r="B69" s="130"/>
      <c r="C69" s="130"/>
      <c r="D69" s="130"/>
      <c r="E69" s="131"/>
      <c r="F69" s="153" t="s">
        <v>30</v>
      </c>
      <c r="G69" s="154"/>
      <c r="H69" s="154"/>
      <c r="I69" s="247">
        <f>(Q19+T18+W18+Z18+T21+W21+Z21)*3.3</f>
        <v>0</v>
      </c>
      <c r="J69" s="247"/>
      <c r="K69" s="247"/>
      <c r="L69" s="45" t="s">
        <v>37</v>
      </c>
      <c r="M69" s="48"/>
      <c r="N69" s="45"/>
      <c r="O69" s="256" t="s">
        <v>105</v>
      </c>
      <c r="P69" s="256"/>
      <c r="Q69" s="256"/>
      <c r="R69" s="45"/>
      <c r="S69" s="45"/>
      <c r="T69" s="45"/>
      <c r="U69" s="74"/>
      <c r="V69" s="154"/>
      <c r="W69" s="154"/>
      <c r="X69" s="154"/>
      <c r="Y69" s="106"/>
      <c r="Z69" s="106"/>
      <c r="AA69" s="106"/>
      <c r="AB69" s="106"/>
      <c r="AC69" s="106"/>
      <c r="AD69" s="106"/>
      <c r="AE69" s="107"/>
      <c r="AF69" s="45"/>
    </row>
    <row r="70" spans="1:52" ht="17.25" customHeight="1" x14ac:dyDescent="0.2">
      <c r="A70" s="129"/>
      <c r="B70" s="130"/>
      <c r="C70" s="130"/>
      <c r="D70" s="130"/>
      <c r="E70" s="131"/>
      <c r="F70" s="45"/>
      <c r="G70" s="45"/>
      <c r="H70" s="45"/>
      <c r="I70" s="44"/>
      <c r="J70" s="44"/>
      <c r="K70" s="44"/>
      <c r="L70" s="45"/>
      <c r="M70" s="48"/>
      <c r="N70" s="45"/>
      <c r="O70" s="108" t="s">
        <v>135</v>
      </c>
      <c r="P70" s="108"/>
      <c r="Q70" s="108"/>
      <c r="R70" s="128"/>
      <c r="S70" s="128"/>
      <c r="T70" s="128"/>
      <c r="U70" s="128"/>
      <c r="V70" s="128"/>
      <c r="W70" s="128"/>
      <c r="X70" s="108" t="s">
        <v>136</v>
      </c>
      <c r="Y70" s="108"/>
      <c r="Z70" s="108"/>
      <c r="AA70" s="108"/>
      <c r="AB70" s="108"/>
      <c r="AC70" s="108"/>
      <c r="AD70" s="74" t="s">
        <v>50</v>
      </c>
      <c r="AE70" s="46"/>
      <c r="AF70" s="45"/>
    </row>
    <row r="71" spans="1:52" ht="17.25" customHeight="1" thickBot="1" x14ac:dyDescent="0.25">
      <c r="A71" s="135"/>
      <c r="B71" s="136"/>
      <c r="C71" s="136"/>
      <c r="D71" s="136"/>
      <c r="E71" s="137"/>
      <c r="F71" s="79"/>
      <c r="G71" s="79"/>
      <c r="H71" s="79"/>
      <c r="I71" s="79"/>
      <c r="J71" s="79"/>
      <c r="K71" s="79"/>
      <c r="L71" s="79"/>
      <c r="M71" s="49"/>
      <c r="N71" s="79"/>
      <c r="O71" s="155" t="s">
        <v>38</v>
      </c>
      <c r="P71" s="155"/>
      <c r="Q71" s="155"/>
      <c r="R71" s="155"/>
      <c r="S71" s="155"/>
      <c r="T71" s="77" t="s">
        <v>138</v>
      </c>
      <c r="U71" s="81" t="s">
        <v>139</v>
      </c>
      <c r="V71" s="81"/>
      <c r="W71" s="79"/>
      <c r="X71" s="79" t="s">
        <v>5</v>
      </c>
      <c r="Y71" s="79"/>
      <c r="Z71" s="79" t="s">
        <v>72</v>
      </c>
      <c r="AA71" s="82" t="s">
        <v>106</v>
      </c>
      <c r="AB71" s="82"/>
      <c r="AC71" s="82"/>
      <c r="AD71" s="82"/>
      <c r="AE71" s="83"/>
      <c r="AF71" s="45"/>
      <c r="AG71" s="45"/>
      <c r="AH71" s="45"/>
    </row>
    <row r="72" spans="1:52" ht="21" customHeight="1" thickBot="1" x14ac:dyDescent="0.25">
      <c r="A72" s="129" t="s">
        <v>58</v>
      </c>
      <c r="B72" s="130"/>
      <c r="C72" s="130"/>
      <c r="D72" s="130"/>
      <c r="E72" s="131"/>
      <c r="F72" s="23" t="s">
        <v>55</v>
      </c>
      <c r="G72" s="23"/>
      <c r="H72" s="23"/>
      <c r="I72" s="23"/>
      <c r="J72" s="23"/>
      <c r="K72" s="23"/>
      <c r="L72" s="23" t="s">
        <v>56</v>
      </c>
      <c r="M72" s="23"/>
      <c r="N72" s="23"/>
      <c r="O72" s="23"/>
      <c r="P72" s="23"/>
      <c r="Q72" s="24"/>
      <c r="R72" s="23"/>
      <c r="S72" s="23" t="s">
        <v>57</v>
      </c>
      <c r="T72" s="23"/>
      <c r="U72" s="23"/>
      <c r="V72" s="23"/>
      <c r="W72" s="23"/>
      <c r="X72" s="23"/>
      <c r="Y72" s="23"/>
      <c r="Z72" s="23"/>
      <c r="AA72" s="23"/>
      <c r="AB72" s="23"/>
      <c r="AC72" s="23"/>
      <c r="AD72" s="23"/>
      <c r="AE72" s="25"/>
    </row>
    <row r="73" spans="1:52" ht="21" customHeight="1" x14ac:dyDescent="0.2">
      <c r="A73" s="248" t="s">
        <v>145</v>
      </c>
      <c r="B73" s="133"/>
      <c r="C73" s="133"/>
      <c r="D73" s="133"/>
      <c r="E73" s="134"/>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1"/>
    </row>
    <row r="74" spans="1:52" ht="21" customHeight="1" x14ac:dyDescent="0.2">
      <c r="A74" s="249"/>
      <c r="B74" s="130"/>
      <c r="C74" s="130"/>
      <c r="D74" s="130"/>
      <c r="E74" s="131"/>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3"/>
    </row>
    <row r="75" spans="1:52" ht="21" customHeight="1" x14ac:dyDescent="0.2">
      <c r="A75" s="249"/>
      <c r="B75" s="130"/>
      <c r="C75" s="130"/>
      <c r="D75" s="130"/>
      <c r="E75" s="131"/>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3"/>
    </row>
    <row r="76" spans="1:52" ht="21" customHeight="1" x14ac:dyDescent="0.2">
      <c r="A76" s="249"/>
      <c r="B76" s="130"/>
      <c r="C76" s="130"/>
      <c r="D76" s="130"/>
      <c r="E76" s="131"/>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3"/>
    </row>
    <row r="77" spans="1:52" ht="21" customHeight="1" x14ac:dyDescent="0.2">
      <c r="A77" s="249"/>
      <c r="B77" s="130"/>
      <c r="C77" s="130"/>
      <c r="D77" s="130"/>
      <c r="E77" s="131"/>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3"/>
    </row>
    <row r="78" spans="1:52" ht="21" customHeight="1" x14ac:dyDescent="0.2">
      <c r="A78" s="249"/>
      <c r="B78" s="130"/>
      <c r="C78" s="130"/>
      <c r="D78" s="130"/>
      <c r="E78" s="131"/>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3"/>
    </row>
    <row r="79" spans="1:52" ht="21" customHeight="1" x14ac:dyDescent="0.2">
      <c r="A79" s="249"/>
      <c r="B79" s="130"/>
      <c r="C79" s="130"/>
      <c r="D79" s="130"/>
      <c r="E79" s="131"/>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3"/>
    </row>
    <row r="80" spans="1:52" ht="21" customHeight="1" x14ac:dyDescent="0.2">
      <c r="A80" s="129"/>
      <c r="B80" s="130"/>
      <c r="C80" s="130"/>
      <c r="D80" s="130"/>
      <c r="E80" s="131"/>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3"/>
    </row>
    <row r="81" spans="1:31" ht="21" customHeight="1" thickBot="1" x14ac:dyDescent="0.25">
      <c r="A81" s="135"/>
      <c r="B81" s="136"/>
      <c r="C81" s="136"/>
      <c r="D81" s="136"/>
      <c r="E81" s="137"/>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5"/>
    </row>
    <row r="82" spans="1:31" ht="16.05" customHeight="1" x14ac:dyDescent="0.2">
      <c r="A82" s="214" t="s">
        <v>48</v>
      </c>
      <c r="B82" s="215"/>
      <c r="C82" s="215"/>
      <c r="D82" s="215"/>
      <c r="E82" s="215"/>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1"/>
    </row>
    <row r="83" spans="1:31" ht="16.05" customHeight="1" x14ac:dyDescent="0.2">
      <c r="A83" s="216"/>
      <c r="B83" s="217"/>
      <c r="C83" s="217"/>
      <c r="D83" s="217"/>
      <c r="E83" s="217"/>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3"/>
    </row>
    <row r="84" spans="1:31" ht="16.05" customHeight="1" x14ac:dyDescent="0.2">
      <c r="A84" s="216"/>
      <c r="B84" s="217"/>
      <c r="C84" s="217"/>
      <c r="D84" s="217"/>
      <c r="E84" s="217"/>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3"/>
    </row>
    <row r="85" spans="1:31" ht="16.05" customHeight="1" thickBot="1" x14ac:dyDescent="0.25">
      <c r="A85" s="218"/>
      <c r="B85" s="219"/>
      <c r="C85" s="219"/>
      <c r="D85" s="219"/>
      <c r="E85" s="219"/>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5"/>
    </row>
    <row r="86" spans="1:31" ht="12" x14ac:dyDescent="0.2">
      <c r="A86" s="1" t="s">
        <v>158</v>
      </c>
    </row>
    <row r="87" spans="1:31" ht="15" customHeight="1" x14ac:dyDescent="0.2">
      <c r="A87" s="26" t="s">
        <v>159</v>
      </c>
      <c r="B87" s="1" t="s">
        <v>160</v>
      </c>
      <c r="O87" s="1" t="s">
        <v>161</v>
      </c>
      <c r="P87" s="1" t="s">
        <v>162</v>
      </c>
    </row>
    <row r="88" spans="1:31" ht="15" customHeight="1" x14ac:dyDescent="0.2">
      <c r="A88" s="26" t="s">
        <v>161</v>
      </c>
      <c r="B88" s="1" t="s">
        <v>163</v>
      </c>
    </row>
    <row r="89" spans="1:31" ht="3.6" customHeight="1" x14ac:dyDescent="0.2">
      <c r="A89" s="26"/>
    </row>
    <row r="90" spans="1:31" ht="21" customHeight="1" x14ac:dyDescent="0.2"/>
    <row r="91" spans="1:31" ht="21" customHeight="1" x14ac:dyDescent="0.2">
      <c r="A91" s="26"/>
    </row>
    <row r="92" spans="1:31" ht="21" customHeight="1" x14ac:dyDescent="0.2">
      <c r="A92" s="26"/>
    </row>
    <row r="93" spans="1:31" ht="21" customHeight="1" x14ac:dyDescent="0.2">
      <c r="A93" s="26"/>
    </row>
  </sheetData>
  <sheetProtection formatCells="0"/>
  <mergeCells count="273">
    <mergeCell ref="F6:AE6"/>
    <mergeCell ref="F10:AE10"/>
    <mergeCell ref="A24:A30"/>
    <mergeCell ref="L57:N57"/>
    <mergeCell ref="P57:R57"/>
    <mergeCell ref="K50:N50"/>
    <mergeCell ref="K49:N49"/>
    <mergeCell ref="K48:N48"/>
    <mergeCell ref="K45:N45"/>
    <mergeCell ref="K44:N44"/>
    <mergeCell ref="T53:V53"/>
    <mergeCell ref="K47:N47"/>
    <mergeCell ref="L43:N43"/>
    <mergeCell ref="O43:P43"/>
    <mergeCell ref="P50:S50"/>
    <mergeCell ref="P49:S49"/>
    <mergeCell ref="P48:S48"/>
    <mergeCell ref="P47:S47"/>
    <mergeCell ref="P45:S45"/>
    <mergeCell ref="P44:S44"/>
    <mergeCell ref="I51:J51"/>
    <mergeCell ref="K51:N51"/>
    <mergeCell ref="N37:O37"/>
    <mergeCell ref="F37:J37"/>
    <mergeCell ref="B24:E24"/>
    <mergeCell ref="B25:E28"/>
    <mergeCell ref="A22:A23"/>
    <mergeCell ref="A31:A36"/>
    <mergeCell ref="F34:AE34"/>
    <mergeCell ref="F33:AE33"/>
    <mergeCell ref="F36:AE36"/>
    <mergeCell ref="F32:AE32"/>
    <mergeCell ref="B31:E31"/>
    <mergeCell ref="B32:E36"/>
    <mergeCell ref="N29:AB29"/>
    <mergeCell ref="N28:AB28"/>
    <mergeCell ref="AC30:AE30"/>
    <mergeCell ref="K30:M30"/>
    <mergeCell ref="K28:M28"/>
    <mergeCell ref="F29:J29"/>
    <mergeCell ref="AC27:AE28"/>
    <mergeCell ref="F24:AE24"/>
    <mergeCell ref="B22:E22"/>
    <mergeCell ref="F22:J22"/>
    <mergeCell ref="S22:W22"/>
    <mergeCell ref="B23:E23"/>
    <mergeCell ref="F23:J23"/>
    <mergeCell ref="K23:O23"/>
    <mergeCell ref="N27:S27"/>
    <mergeCell ref="W27:AB27"/>
    <mergeCell ref="B29:E29"/>
    <mergeCell ref="F25:AE25"/>
    <mergeCell ref="F27:J27"/>
    <mergeCell ref="AA37:AC37"/>
    <mergeCell ref="T37:V37"/>
    <mergeCell ref="F28:J28"/>
    <mergeCell ref="B30:J30"/>
    <mergeCell ref="G31:K31"/>
    <mergeCell ref="K27:M27"/>
    <mergeCell ref="T27:V27"/>
    <mergeCell ref="F19:J19"/>
    <mergeCell ref="K19:M19"/>
    <mergeCell ref="N19:P19"/>
    <mergeCell ref="AX61:AZ61"/>
    <mergeCell ref="G61:I62"/>
    <mergeCell ref="AB57:AD57"/>
    <mergeCell ref="K53:R53"/>
    <mergeCell ref="AB56:AD56"/>
    <mergeCell ref="S61:S65"/>
    <mergeCell ref="F59:J59"/>
    <mergeCell ref="S59:AE59"/>
    <mergeCell ref="AA45:AD47"/>
    <mergeCell ref="AA44:AD44"/>
    <mergeCell ref="W21:Y21"/>
    <mergeCell ref="Z21:AB21"/>
    <mergeCell ref="Z19:AB19"/>
    <mergeCell ref="AC19:AE19"/>
    <mergeCell ref="S23:W23"/>
    <mergeCell ref="X23:AB23"/>
    <mergeCell ref="K22:Q22"/>
    <mergeCell ref="X22:AD22"/>
    <mergeCell ref="V48:Z48"/>
    <mergeCell ref="V51:Z52"/>
    <mergeCell ref="AA51:AD52"/>
    <mergeCell ref="B61:E65"/>
    <mergeCell ref="U54:W57"/>
    <mergeCell ref="I54:K57"/>
    <mergeCell ref="W53:AD53"/>
    <mergeCell ref="X55:Z55"/>
    <mergeCell ref="X54:Z54"/>
    <mergeCell ref="AB55:AD55"/>
    <mergeCell ref="AB54:AD54"/>
    <mergeCell ref="L54:N54"/>
    <mergeCell ref="P54:R54"/>
    <mergeCell ref="L55:N55"/>
    <mergeCell ref="P55:R55"/>
    <mergeCell ref="L56:N56"/>
    <mergeCell ref="P56:R56"/>
    <mergeCell ref="AB1:AE2"/>
    <mergeCell ref="Z1:AA2"/>
    <mergeCell ref="AX64:AZ64"/>
    <mergeCell ref="F26:J26"/>
    <mergeCell ref="K26:M26"/>
    <mergeCell ref="N26:P26"/>
    <mergeCell ref="Q26:S26"/>
    <mergeCell ref="T26:V26"/>
    <mergeCell ref="W26:Y26"/>
    <mergeCell ref="Z26:AB26"/>
    <mergeCell ref="AC26:AE26"/>
    <mergeCell ref="I50:J50"/>
    <mergeCell ref="I49:J49"/>
    <mergeCell ref="I48:J48"/>
    <mergeCell ref="I47:J47"/>
    <mergeCell ref="I45:J45"/>
    <mergeCell ref="I44:J44"/>
    <mergeCell ref="F41:AE42"/>
    <mergeCell ref="AX63:AZ63"/>
    <mergeCell ref="G63:I64"/>
    <mergeCell ref="T63:V64"/>
    <mergeCell ref="K62:R62"/>
    <mergeCell ref="K63:R63"/>
    <mergeCell ref="K64:R64"/>
    <mergeCell ref="V14:W14"/>
    <mergeCell ref="V15:W15"/>
    <mergeCell ref="F17:J17"/>
    <mergeCell ref="A17:E21"/>
    <mergeCell ref="F20:J20"/>
    <mergeCell ref="K20:M20"/>
    <mergeCell ref="N20:P20"/>
    <mergeCell ref="Q20:S20"/>
    <mergeCell ref="A3:AE3"/>
    <mergeCell ref="F7:AE7"/>
    <mergeCell ref="A8:E8"/>
    <mergeCell ref="F8:G8"/>
    <mergeCell ref="M8:AE8"/>
    <mergeCell ref="A5:A7"/>
    <mergeCell ref="B5:E5"/>
    <mergeCell ref="F5:R5"/>
    <mergeCell ref="S5:W5"/>
    <mergeCell ref="X5:AE5"/>
    <mergeCell ref="B6:E6"/>
    <mergeCell ref="B7:E7"/>
    <mergeCell ref="T20:V20"/>
    <mergeCell ref="A9:A12"/>
    <mergeCell ref="B9:E9"/>
    <mergeCell ref="F9:AE9"/>
    <mergeCell ref="B10:E10"/>
    <mergeCell ref="B11:E11"/>
    <mergeCell ref="B12:E12"/>
    <mergeCell ref="F12:AE12"/>
    <mergeCell ref="F11:L11"/>
    <mergeCell ref="M11:N11"/>
    <mergeCell ref="O11:T11"/>
    <mergeCell ref="U11:V11"/>
    <mergeCell ref="W11:AA11"/>
    <mergeCell ref="AB11:AE11"/>
    <mergeCell ref="A16:E16"/>
    <mergeCell ref="F16:AE16"/>
    <mergeCell ref="K18:M18"/>
    <mergeCell ref="N18:P18"/>
    <mergeCell ref="Q18:S18"/>
    <mergeCell ref="K17:M17"/>
    <mergeCell ref="N17:P17"/>
    <mergeCell ref="Q17:S17"/>
    <mergeCell ref="T17:V17"/>
    <mergeCell ref="W17:Y17"/>
    <mergeCell ref="Z17:AB17"/>
    <mergeCell ref="AC17:AE17"/>
    <mergeCell ref="AC18:AE18"/>
    <mergeCell ref="F18:J18"/>
    <mergeCell ref="Z18:AB18"/>
    <mergeCell ref="T18:V18"/>
    <mergeCell ref="W18:Y18"/>
    <mergeCell ref="A13:E15"/>
    <mergeCell ref="F13:J13"/>
    <mergeCell ref="K13:L13"/>
    <mergeCell ref="N13:O13"/>
    <mergeCell ref="S13:T13"/>
    <mergeCell ref="F14:J15"/>
    <mergeCell ref="K14:L14"/>
    <mergeCell ref="N14:O14"/>
    <mergeCell ref="S14:T14"/>
    <mergeCell ref="K15:L15"/>
    <mergeCell ref="N15:O15"/>
    <mergeCell ref="S15:T15"/>
    <mergeCell ref="A82:E85"/>
    <mergeCell ref="F82:AE85"/>
    <mergeCell ref="X56:Z56"/>
    <mergeCell ref="X57:Z57"/>
    <mergeCell ref="B60:E60"/>
    <mergeCell ref="F60:AE60"/>
    <mergeCell ref="F61:F65"/>
    <mergeCell ref="W66:Y66"/>
    <mergeCell ref="Z66:AE66"/>
    <mergeCell ref="F66:H66"/>
    <mergeCell ref="I66:V66"/>
    <mergeCell ref="I69:K69"/>
    <mergeCell ref="A73:E81"/>
    <mergeCell ref="F73:AE81"/>
    <mergeCell ref="F53:G57"/>
    <mergeCell ref="O69:Q69"/>
    <mergeCell ref="V69:X69"/>
    <mergeCell ref="B53:E58"/>
    <mergeCell ref="B66:E66"/>
    <mergeCell ref="G65:R65"/>
    <mergeCell ref="X62:AE62"/>
    <mergeCell ref="X63:AE63"/>
    <mergeCell ref="X64:AE64"/>
    <mergeCell ref="T65:AE65"/>
    <mergeCell ref="A37:A42"/>
    <mergeCell ref="AE51:AE52"/>
    <mergeCell ref="P46:U46"/>
    <mergeCell ref="P51:U51"/>
    <mergeCell ref="P52:U52"/>
    <mergeCell ref="F47:H52"/>
    <mergeCell ref="V49:Z50"/>
    <mergeCell ref="AA49:AD50"/>
    <mergeCell ref="AE49:AE50"/>
    <mergeCell ref="K52:N52"/>
    <mergeCell ref="I52:J52"/>
    <mergeCell ref="B39:E42"/>
    <mergeCell ref="AE45:AE47"/>
    <mergeCell ref="Q43:S43"/>
    <mergeCell ref="AA48:AD48"/>
    <mergeCell ref="R38:T38"/>
    <mergeCell ref="V13:W13"/>
    <mergeCell ref="O70:Q70"/>
    <mergeCell ref="R70:W70"/>
    <mergeCell ref="A72:E72"/>
    <mergeCell ref="A67:E71"/>
    <mergeCell ref="R67:T67"/>
    <mergeCell ref="I68:K68"/>
    <mergeCell ref="R68:T68"/>
    <mergeCell ref="H53:J53"/>
    <mergeCell ref="T61:V62"/>
    <mergeCell ref="K61:R61"/>
    <mergeCell ref="B59:E59"/>
    <mergeCell ref="F69:H69"/>
    <mergeCell ref="O71:Q71"/>
    <mergeCell ref="R71:S71"/>
    <mergeCell ref="B37:E38"/>
    <mergeCell ref="F40:AE40"/>
    <mergeCell ref="F39:AE39"/>
    <mergeCell ref="V43:Z43"/>
    <mergeCell ref="V44:Z44"/>
    <mergeCell ref="AA43:AE43"/>
    <mergeCell ref="V45:Z47"/>
    <mergeCell ref="A43:A66"/>
    <mergeCell ref="B43:E52"/>
    <mergeCell ref="U71:V71"/>
    <mergeCell ref="AA71:AE71"/>
    <mergeCell ref="F35:AE35"/>
    <mergeCell ref="F44:H46"/>
    <mergeCell ref="K46:N46"/>
    <mergeCell ref="I46:J46"/>
    <mergeCell ref="Z38:AC38"/>
    <mergeCell ref="W38:Y38"/>
    <mergeCell ref="Q19:S19"/>
    <mergeCell ref="X61:AE61"/>
    <mergeCell ref="Y69:AE69"/>
    <mergeCell ref="X70:Z70"/>
    <mergeCell ref="AA70:AC70"/>
    <mergeCell ref="W20:Y20"/>
    <mergeCell ref="Z20:AB20"/>
    <mergeCell ref="AC20:AE20"/>
    <mergeCell ref="AC21:AE21"/>
    <mergeCell ref="F21:J21"/>
    <mergeCell ref="T19:V19"/>
    <mergeCell ref="W19:Y19"/>
    <mergeCell ref="K21:M21"/>
    <mergeCell ref="N21:P21"/>
    <mergeCell ref="Q21:S21"/>
    <mergeCell ref="T21:V21"/>
  </mergeCells>
  <phoneticPr fontId="2"/>
  <printOptions horizontalCentered="1"/>
  <pageMargins left="0" right="0" top="0.43" bottom="0" header="0.19685039370078741" footer="0"/>
  <pageSetup paperSize="9" scale="99" orientation="portrait" r:id="rId1"/>
  <rowBreaks count="1" manualBreakCount="1">
    <brk id="4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別記様式第3号</vt:lpstr>
      <vt:lpstr>別記様式第3号!Print_Area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2025-06-18T08:15:34Z</dcterms:modified>
</cp:coreProperties>
</file>