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nkkcfilesv01\g311500$\保育課\03　保育所入所\030003保育園事務・選考関係\005　印刷物原稿\入所申請書等\R06申込関係\03_保育の必要性\"/>
    </mc:Choice>
  </mc:AlternateContent>
  <bookViews>
    <workbookView xWindow="0" yWindow="0" windowWidth="10656" windowHeight="8412"/>
  </bookViews>
  <sheets>
    <sheet name="就労証明書Ⓐ" sheetId="1" r:id="rId1"/>
    <sheet name="記入上の注意(裏面)" sheetId="3" r:id="rId2"/>
    <sheet name="プルダウン" sheetId="2" r:id="rId3"/>
  </sheets>
  <definedNames>
    <definedName name="_xlnm.Print_Area" localSheetId="1">'記入上の注意(裏面)'!$A$1:$K$66</definedName>
    <definedName name="_xlnm.Print_Area" localSheetId="0">就労証明書Ⓐ!$A$1:$AH$55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4" i="1" l="1"/>
  <c r="AQ55" i="1" l="1"/>
  <c r="AQ52" i="1"/>
  <c r="AQ34" i="1" l="1"/>
  <c r="AQ33" i="1"/>
  <c r="AQ31" i="1"/>
  <c r="AQ32" i="1"/>
  <c r="AO24" i="1"/>
  <c r="AO23" i="1"/>
  <c r="AO22" i="1"/>
  <c r="AS27" i="1"/>
  <c r="AO51" i="1"/>
  <c r="AO52" i="1" s="1"/>
  <c r="AQ44" i="1"/>
  <c r="AO43" i="1"/>
  <c r="AM43" i="1"/>
  <c r="AS38" i="1" l="1"/>
  <c r="AS31" i="1"/>
  <c r="AS28" i="1"/>
  <c r="AQ48" i="1"/>
  <c r="AQ45" i="1"/>
  <c r="AO47" i="1"/>
  <c r="AO44" i="1"/>
  <c r="AS34" i="1"/>
  <c r="AS35" i="1"/>
  <c r="AS37" i="1"/>
  <c r="AS36" i="1"/>
  <c r="AM48" i="1"/>
  <c r="AM49" i="1" s="1"/>
  <c r="AM44" i="1"/>
  <c r="AM54" i="1"/>
  <c r="AM53" i="1"/>
  <c r="AM50" i="1"/>
  <c r="AM51" i="1"/>
  <c r="AM52" i="1"/>
  <c r="AM46" i="1"/>
  <c r="AM45" i="1"/>
  <c r="AQ30" i="1"/>
  <c r="AO35" i="1"/>
  <c r="AO34" i="1"/>
  <c r="AQ29" i="1" s="1"/>
  <c r="AO33" i="1"/>
  <c r="AM40" i="1"/>
  <c r="AO21" i="1"/>
  <c r="AO10" i="1"/>
  <c r="AO11" i="1" s="1"/>
  <c r="AM27" i="1"/>
  <c r="AM55" i="1" l="1"/>
  <c r="AO37" i="1"/>
  <c r="AQ40" i="1"/>
  <c r="AQ37" i="1"/>
  <c r="AQ36" i="1"/>
  <c r="AQ35" i="1"/>
  <c r="AQ39" i="1"/>
  <c r="AQ38" i="1"/>
  <c r="AQ25" i="1"/>
  <c r="AQ28" i="1"/>
  <c r="AQ26" i="1"/>
  <c r="AQ27" i="1"/>
  <c r="AO40" i="1"/>
  <c r="AO38" i="1"/>
  <c r="AO39" i="1"/>
  <c r="AO36" i="1"/>
</calcChain>
</file>

<file path=xl/sharedStrings.xml><?xml version="1.0" encoding="utf-8"?>
<sst xmlns="http://schemas.openxmlformats.org/spreadsheetml/2006/main" count="330" uniqueCount="192">
  <si>
    <t>就労証明書</t>
    <phoneticPr fontId="2"/>
  </si>
  <si>
    <t>文京区長　文京区教育委員会</t>
    <rPh sb="0" eb="3">
      <t>ブンキョウク</t>
    </rPh>
    <rPh sb="3" eb="4">
      <t>チョウ</t>
    </rPh>
    <rPh sb="5" eb="8">
      <t>ブンキョウク</t>
    </rPh>
    <rPh sb="8" eb="10">
      <t>キョウイク</t>
    </rPh>
    <rPh sb="10" eb="12">
      <t>イイン</t>
    </rPh>
    <rPh sb="12" eb="13">
      <t>カイ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</si>
  <si>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</si>
  <si>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</si>
  <si>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</si>
  <si>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</si>
  <si>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</si>
  <si>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</si>
  <si>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</si>
  <si>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</si>
  <si>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</si>
  <si>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</si>
  <si>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</si>
  <si>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</si>
  <si>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</si>
  <si>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</si>
  <si>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</si>
  <si>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</si>
  <si>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</si>
  <si>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</si>
  <si>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</si>
  <si>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</si>
  <si>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</si>
  <si>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</si>
  <si>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</si>
  <si>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</si>
  <si>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本人住所</t>
    <rPh sb="0" eb="2">
      <t>ホンニン</t>
    </rPh>
    <rPh sb="2" eb="4">
      <t>ジュウショ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</si>
  <si>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</si>
  <si>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</si>
  <si>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</si>
  <si>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就労先事業所名</t>
    <phoneticPr fontId="2"/>
  </si>
  <si>
    <t>就労先住所等</t>
    <rPh sb="5" eb="6">
      <t>トウ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</si>
  <si>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</si>
  <si>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通勤手段</t>
    <rPh sb="0" eb="2">
      <t>ツウキン</t>
    </rPh>
    <rPh sb="2" eb="4">
      <t>シュダン</t>
    </rPh>
    <phoneticPr fontId="2"/>
  </si>
  <si>
    <t>自宅の最寄り（</t>
    <phoneticPr fontId="2"/>
  </si>
  <si>
    <t>）　就労先の最寄り（</t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</si>
  <si>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</si>
  <si>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</si>
  <si>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</si>
  <si>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</si>
  <si>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</si>
  <si>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</si>
  <si>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</si>
  <si>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</si>
  <si>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</si>
  <si>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</si>
  <si>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</si>
  <si>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</si>
  <si>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</si>
  <si>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</si>
  <si>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</si>
  <si>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</si>
  <si>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</si>
  <si>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</si>
  <si>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</si>
  <si>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</si>
  <si>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</si>
  <si>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</si>
  <si>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</si>
  <si>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</si>
  <si>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</si>
  <si>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</si>
  <si>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</si>
  <si>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</si>
  <si>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</si>
  <si>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</si>
  <si>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</si>
  <si>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</si>
  <si>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</si>
  <si>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</si>
  <si>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保育士資格等</t>
    <phoneticPr fontId="2"/>
  </si>
  <si>
    <t>資格・免許取得状況</t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</si>
  <si>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</si>
  <si>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備考欄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</si>
  <si>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</si>
  <si>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</si>
  <si>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</si>
  <si>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</si>
  <si>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</si>
  <si>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</si>
  <si>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※就労証明書様式の記載要領は当BOOKの「記載要領」シートを参照してください。</t>
    <phoneticPr fontId="2"/>
  </si>
  <si>
    <t>農林・林業</t>
    <rPh sb="0" eb="2">
      <t>ノウリン</t>
    </rPh>
    <rPh sb="3" eb="5">
      <t>リンギョウ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</si>
  <si>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</si>
  <si>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</si>
  <si>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</si>
  <si>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漁業</t>
    <rPh sb="0" eb="2">
      <t>ギョギョウ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</si>
  <si>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</si>
  <si>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</si>
  <si>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</si>
  <si>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卸売業・小売業</t>
    <rPh sb="0" eb="2">
      <t>オロシウ</t>
    </rPh>
    <rPh sb="2" eb="3">
      <t>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</si>
  <si>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</si>
  <si>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公務</t>
    <rPh sb="0" eb="2">
      <t>コウム</t>
    </rPh>
    <phoneticPr fontId="2"/>
  </si>
  <si>
    <t>その他</t>
    <rPh sb="2" eb="3">
      <t>タ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</si>
  <si>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</si>
  <si>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</si>
  <si>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</si>
  <si>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</si>
  <si>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</si>
  <si>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</si>
  <si>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医療・福祉</t>
    <rPh sb="0" eb="2">
      <t>イリョウ</t>
    </rPh>
    <rPh sb="3" eb="5">
      <t>フクシ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</si>
  <si>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</si>
  <si>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</si>
  <si>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電車・バス</t>
    <rPh sb="0" eb="2">
      <t>デンシャ</t>
    </rPh>
    <phoneticPr fontId="2"/>
  </si>
  <si>
    <t>徒歩・自転車のみ</t>
    <rPh sb="0" eb="2">
      <t>トホ</t>
    </rPh>
    <rPh sb="3" eb="6">
      <t>ジテンシャ</t>
    </rPh>
    <phoneticPr fontId="2"/>
  </si>
  <si>
    <t>自動車</t>
    <rPh sb="0" eb="3">
      <t>ジドウシャ</t>
    </rPh>
    <phoneticPr fontId="2"/>
  </si>
  <si>
    <t>正社員</t>
    <rPh sb="0" eb="3">
      <t>セイシャイン</t>
    </rPh>
    <phoneticPr fontId="2"/>
  </si>
  <si>
    <t>パート・アルバイト</t>
    <phoneticPr fontId="2"/>
  </si>
  <si>
    <t>派遣社員</t>
    <rPh sb="0" eb="2">
      <t>ハケン</t>
    </rPh>
    <rPh sb="2" eb="4">
      <t>シャイン</t>
    </rPh>
    <phoneticPr fontId="2"/>
  </si>
  <si>
    <t>契約社員</t>
    <rPh sb="0" eb="2">
      <t>ケイヤク</t>
    </rPh>
    <rPh sb="2" eb="4">
      <t>シャイン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</si>
  <si>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</si>
  <si>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</si>
  <si>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自営業</t>
    <rPh sb="0" eb="3">
      <t>ジエイギョウ</t>
    </rPh>
    <phoneticPr fontId="2"/>
  </si>
  <si>
    <t>自営業専従者</t>
    <rPh sb="0" eb="3">
      <t>ジエイギョウ</t>
    </rPh>
    <rPh sb="3" eb="6">
      <t>センジュウシャ</t>
    </rPh>
    <phoneticPr fontId="2"/>
  </si>
  <si>
    <t>家族専従者</t>
    <rPh sb="0" eb="2">
      <t>カゾク</t>
    </rPh>
    <rPh sb="2" eb="5">
      <t>センジュウシャ</t>
    </rPh>
    <phoneticPr fontId="2"/>
  </si>
  <si>
    <t>内職</t>
    <rPh sb="0" eb="2">
      <t>ナイショク</t>
    </rPh>
    <phoneticPr fontId="2"/>
  </si>
  <si>
    <t>業務委託</t>
    <rPh sb="0" eb="2">
      <t>ギョウム</t>
    </rPh>
    <rPh sb="2" eb="4">
      <t>イタク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</si>
  <si>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</si>
  <si>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</si>
  <si>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</si>
  <si>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</si>
  <si>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</si>
  <si>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</si>
  <si>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</si>
  <si>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祝日</t>
    <rPh sb="0" eb="2">
      <t>シュクジツ</t>
    </rPh>
    <phoneticPr fontId="2"/>
  </si>
  <si>
    <t>取得予定</t>
    <rPh sb="0" eb="2">
      <t>シュトク</t>
    </rPh>
    <rPh sb="2" eb="4">
      <t>ヨテイ</t>
    </rPh>
    <phoneticPr fontId="2"/>
  </si>
  <si>
    <t>取得中</t>
    <rPh sb="0" eb="2">
      <t>シュトク</t>
    </rPh>
    <rPh sb="2" eb="3">
      <t>チュウ</t>
    </rPh>
    <phoneticPr fontId="2"/>
  </si>
  <si>
    <t>取得済み</t>
    <rPh sb="0" eb="2">
      <t>シュトク</t>
    </rPh>
    <rPh sb="2" eb="3">
      <t>スミ</t>
    </rPh>
    <phoneticPr fontId="2"/>
  </si>
  <si>
    <t>復職済み</t>
    <rPh sb="0" eb="2">
      <t>フクショク</t>
    </rPh>
    <rPh sb="2" eb="3">
      <t>スミ</t>
    </rPh>
    <phoneticPr fontId="2"/>
  </si>
  <si>
    <t>保育士資格</t>
    <rPh sb="0" eb="3">
      <t>ホイクシ</t>
    </rPh>
    <rPh sb="3" eb="5">
      <t>シカク</t>
    </rPh>
    <phoneticPr fontId="2"/>
  </si>
  <si>
    <t>幼稚園教諭免許</t>
    <rPh sb="0" eb="3">
      <t>ヨ</t>
    </rPh>
    <rPh sb="3" eb="5">
      <t>キョウユ</t>
    </rPh>
    <rPh sb="5" eb="7">
      <t>メンキョ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</si>
  <si>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</si>
  <si>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</si>
  <si>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利用中（</t>
    <rPh sb="0" eb="3">
      <t>リヨウチュウ</t>
    </rPh>
    <phoneticPr fontId="2"/>
  </si>
  <si>
    <t>申込み中（</t>
    <rPh sb="0" eb="2">
      <t>モウシコ</t>
    </rPh>
    <rPh sb="3" eb="4">
      <t>チュウ</t>
    </rPh>
    <phoneticPr fontId="2"/>
  </si>
  <si>
    <t>子</t>
    <rPh sb="0" eb="1">
      <t>コ</t>
    </rPh>
    <phoneticPr fontId="2"/>
  </si>
  <si>
    <t>その他（</t>
    <rPh sb="2" eb="3">
      <t>タ</t>
    </rPh>
    <phoneticPr fontId="2"/>
  </si>
  <si>
    <t>生年（親）</t>
    <rPh sb="0" eb="2">
      <t>セイネン</t>
    </rPh>
    <rPh sb="3" eb="4">
      <t>オヤ</t>
    </rPh>
    <phoneticPr fontId="2"/>
  </si>
  <si>
    <t>生年（子）</t>
    <rPh sb="0" eb="2">
      <t>セイネン</t>
    </rPh>
    <rPh sb="3" eb="4">
      <t>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</si>
  <si>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</si>
  <si>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</si>
  <si>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実績</t>
    <rPh sb="0" eb="2">
      <t>ジッセキ</t>
    </rPh>
    <phoneticPr fontId="2"/>
  </si>
  <si>
    <t>就職日</t>
    <rPh sb="0" eb="2">
      <t>シュウショク</t>
    </rPh>
    <rPh sb="2" eb="3">
      <t>ビ</t>
    </rPh>
    <phoneticPr fontId="2"/>
  </si>
  <si>
    <t>自</t>
    <rPh sb="0" eb="1">
      <t>ジ</t>
    </rPh>
    <phoneticPr fontId="2"/>
  </si>
  <si>
    <t>就</t>
    <rPh sb="0" eb="1">
      <t>シュウ</t>
    </rPh>
    <phoneticPr fontId="2"/>
  </si>
  <si>
    <t>他</t>
    <rPh sb="0" eb="1">
      <t>ホカ</t>
    </rPh>
    <phoneticPr fontId="2"/>
  </si>
  <si>
    <t>通勤</t>
    <rPh sb="0" eb="2">
      <t>ツウキン</t>
    </rPh>
    <phoneticPr fontId="2"/>
  </si>
  <si>
    <t>始</t>
    <rPh sb="0" eb="1">
      <t>ハジメ</t>
    </rPh>
    <phoneticPr fontId="2"/>
  </si>
  <si>
    <t>終</t>
    <rPh sb="0" eb="1">
      <t>シュウ</t>
    </rPh>
    <phoneticPr fontId="2"/>
  </si>
  <si>
    <t>雇用期間</t>
    <rPh sb="0" eb="2">
      <t>コヨウ</t>
    </rPh>
    <rPh sb="2" eb="4">
      <t>キカン</t>
    </rPh>
    <phoneticPr fontId="2"/>
  </si>
  <si>
    <t>雇用形態</t>
    <rPh sb="0" eb="2">
      <t>コヨウ</t>
    </rPh>
    <rPh sb="2" eb="4">
      <t>ケイタイ</t>
    </rPh>
    <phoneticPr fontId="2"/>
  </si>
  <si>
    <t>祝</t>
    <rPh sb="0" eb="1">
      <t>シュク</t>
    </rPh>
    <phoneticPr fontId="2"/>
  </si>
  <si>
    <t>全部</t>
    <rPh sb="0" eb="2">
      <t>ゼンブ</t>
    </rPh>
    <phoneticPr fontId="2"/>
  </si>
  <si>
    <t>日祝</t>
    <rPh sb="1" eb="2">
      <t>シュク</t>
    </rPh>
    <phoneticPr fontId="2"/>
  </si>
  <si>
    <t>休憩</t>
    <rPh sb="0" eb="2">
      <t>キュウケイ</t>
    </rPh>
    <phoneticPr fontId="2"/>
  </si>
  <si>
    <t>月当</t>
    <rPh sb="0" eb="1">
      <t>ツキ</t>
    </rPh>
    <rPh sb="1" eb="2">
      <t>ア</t>
    </rPh>
    <phoneticPr fontId="2"/>
  </si>
  <si>
    <t>週当</t>
    <rPh sb="0" eb="1">
      <t>シュウ</t>
    </rPh>
    <rPh sb="1" eb="2">
      <t>ア</t>
    </rPh>
    <phoneticPr fontId="2"/>
  </si>
  <si>
    <t>平時</t>
    <rPh sb="0" eb="1">
      <t>ヘイ</t>
    </rPh>
    <phoneticPr fontId="2"/>
  </si>
  <si>
    <t>平分</t>
    <rPh sb="0" eb="1">
      <t>ヘイ</t>
    </rPh>
    <rPh sb="1" eb="2">
      <t>フン</t>
    </rPh>
    <phoneticPr fontId="2"/>
  </si>
  <si>
    <t>土時</t>
    <rPh sb="0" eb="1">
      <t>ツチ</t>
    </rPh>
    <rPh sb="1" eb="2">
      <t>ジ</t>
    </rPh>
    <phoneticPr fontId="2"/>
  </si>
  <si>
    <t>土分</t>
    <rPh sb="0" eb="1">
      <t>ツチ</t>
    </rPh>
    <rPh sb="1" eb="2">
      <t>ブン</t>
    </rPh>
    <phoneticPr fontId="2"/>
  </si>
  <si>
    <t>日時</t>
    <rPh sb="0" eb="1">
      <t>ニチ</t>
    </rPh>
    <phoneticPr fontId="2"/>
  </si>
  <si>
    <t>日分</t>
    <rPh sb="0" eb="1">
      <t>ニチ</t>
    </rPh>
    <rPh sb="1" eb="2">
      <t>フン</t>
    </rPh>
    <phoneticPr fontId="2"/>
  </si>
  <si>
    <t>平休</t>
    <rPh sb="0" eb="1">
      <t>ヒラ</t>
    </rPh>
    <rPh sb="1" eb="2">
      <t>キュウ</t>
    </rPh>
    <phoneticPr fontId="2"/>
  </si>
  <si>
    <t>土休</t>
    <rPh sb="0" eb="1">
      <t>ツチ</t>
    </rPh>
    <rPh sb="1" eb="2">
      <t>キュウ</t>
    </rPh>
    <phoneticPr fontId="2"/>
  </si>
  <si>
    <t>日休</t>
    <rPh sb="0" eb="1">
      <t>ニチ</t>
    </rPh>
    <rPh sb="1" eb="2">
      <t>キュウ</t>
    </rPh>
    <phoneticPr fontId="2"/>
  </si>
  <si>
    <t>変則時間</t>
    <rPh sb="0" eb="2">
      <t>ヘンソク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</si>
  <si>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</si>
  <si>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</si>
  <si>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休</t>
    <rPh sb="0" eb="1">
      <t>キュウ</t>
    </rPh>
    <phoneticPr fontId="2"/>
  </si>
  <si>
    <t>変則日数</t>
    <rPh sb="0" eb="2">
      <t>ヘンソク</t>
    </rPh>
    <rPh sb="2" eb="4">
      <t>ニッスウ</t>
    </rPh>
    <phoneticPr fontId="2"/>
  </si>
  <si>
    <t>日数</t>
    <rPh sb="0" eb="2">
      <t>ニッスウ</t>
    </rPh>
    <phoneticPr fontId="2"/>
  </si>
  <si>
    <t>固月</t>
    <rPh sb="0" eb="1">
      <t>コ</t>
    </rPh>
    <rPh sb="1" eb="2">
      <t>ゲツ</t>
    </rPh>
    <phoneticPr fontId="2"/>
  </si>
  <si>
    <t>産休</t>
    <rPh sb="0" eb="2">
      <t>サンキュウ</t>
    </rPh>
    <phoneticPr fontId="2"/>
  </si>
  <si>
    <t>始年</t>
    <rPh sb="0" eb="1">
      <t>ハジ</t>
    </rPh>
    <rPh sb="1" eb="2">
      <t>ネン</t>
    </rPh>
    <phoneticPr fontId="2"/>
  </si>
  <si>
    <t>始月</t>
    <rPh sb="0" eb="1">
      <t>ハジ</t>
    </rPh>
    <rPh sb="1" eb="2">
      <t>ガツ</t>
    </rPh>
    <phoneticPr fontId="2"/>
  </si>
  <si>
    <t>始日</t>
    <rPh sb="0" eb="1">
      <t>ハジ</t>
    </rPh>
    <rPh sb="1" eb="2">
      <t>ヒ</t>
    </rPh>
    <phoneticPr fontId="2"/>
  </si>
  <si>
    <t>終年</t>
    <rPh sb="0" eb="1">
      <t>オ</t>
    </rPh>
    <rPh sb="1" eb="2">
      <t>ネン</t>
    </rPh>
    <phoneticPr fontId="2"/>
  </si>
  <si>
    <t>終月</t>
    <rPh sb="0" eb="1">
      <t>オ</t>
    </rPh>
    <rPh sb="1" eb="2">
      <t>ガツ</t>
    </rPh>
    <phoneticPr fontId="2"/>
  </si>
  <si>
    <t>終日</t>
    <rPh sb="0" eb="1">
      <t>オ</t>
    </rPh>
    <rPh sb="1" eb="2">
      <t>ヒ</t>
    </rPh>
    <phoneticPr fontId="2"/>
  </si>
  <si>
    <t>育児休業</t>
    <rPh sb="0" eb="2">
      <t>イクジ</t>
    </rPh>
    <rPh sb="2" eb="4">
      <t>キュウギョウ</t>
    </rPh>
    <phoneticPr fontId="2"/>
  </si>
  <si>
    <t>復職予定</t>
    <rPh sb="0" eb="2">
      <t>フクショク</t>
    </rPh>
    <rPh sb="2" eb="4">
      <t>ヨテイ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</si>
  <si>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</si>
  <si>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</si>
  <si>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資格</t>
    <rPh sb="0" eb="2">
      <t>シカク</t>
    </rPh>
    <phoneticPr fontId="2"/>
  </si>
  <si>
    <t>実態</t>
    <rPh sb="0" eb="2">
      <t>ジッタイ</t>
    </rPh>
    <phoneticPr fontId="2"/>
  </si>
  <si>
    <t>時短</t>
    <rPh sb="0" eb="2">
      <t>ジタン</t>
    </rPh>
    <phoneticPr fontId="2"/>
  </si>
  <si>
    <t>就時</t>
    <rPh sb="1" eb="2">
      <t>ジ</t>
    </rPh>
    <phoneticPr fontId="2"/>
  </si>
  <si>
    <t>就分</t>
    <rPh sb="1" eb="2">
      <t>フン</t>
    </rPh>
    <phoneticPr fontId="2"/>
  </si>
  <si>
    <t>就休</t>
    <rPh sb="1" eb="2">
      <t>キュウ</t>
    </rPh>
    <phoneticPr fontId="2"/>
  </si>
  <si>
    <t>両方</t>
    <rPh sb="0" eb="2">
      <t>リョウホウ</t>
    </rPh>
    <phoneticPr fontId="2"/>
  </si>
  <si>
    <t>両方</t>
    <rPh sb="0" eb="2">
      <t>リョウホウ</t>
    </rPh>
    <phoneticPr fontId="2"/>
  </si>
  <si>
    <t>期間</t>
    <rPh sb="0" eb="2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</si>
</sst>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yyyy&quot;年&quot;m&quot;月&quot;d&quot;日&quot;;@"/>
  </numFmts>
  <fonts count="33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indexed="8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b/>
      <sz val="14"/>
      <color indexed="8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39" xfId="0" applyFont="1" applyFill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4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0" borderId="49" xfId="0" applyFont="1" applyFill="1" applyBorder="1">
      <alignment vertical="center"/>
    </xf>
    <xf numFmtId="0" fontId="13" fillId="4" borderId="4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>
      <alignment vertical="center"/>
    </xf>
    <xf numFmtId="0" fontId="13" fillId="4" borderId="33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>
      <alignment vertical="center"/>
    </xf>
    <xf numFmtId="49" fontId="5" fillId="4" borderId="36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vertical="center"/>
    </xf>
    <xf numFmtId="0" fontId="13" fillId="0" borderId="36" xfId="0" applyFont="1" applyFill="1" applyBorder="1" applyAlignment="1" applyProtection="1">
      <alignment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3" xfId="0" applyFont="1" applyFill="1" applyBorder="1">
      <alignment vertical="center"/>
    </xf>
    <xf numFmtId="0" fontId="8" fillId="2" borderId="33" xfId="0" applyFont="1" applyFill="1" applyBorder="1" applyAlignment="1" applyProtection="1">
      <alignment vertical="center"/>
    </xf>
    <xf numFmtId="0" fontId="8" fillId="2" borderId="57" xfId="0" applyFont="1" applyFill="1" applyBorder="1" applyAlignment="1" applyProtection="1">
      <alignment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Protection="1">
      <alignment vertical="center"/>
    </xf>
    <xf numFmtId="0" fontId="13" fillId="4" borderId="39" xfId="0" applyFont="1" applyFill="1" applyBorder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vertical="center" shrinkToFit="1"/>
    </xf>
    <xf numFmtId="0" fontId="13" fillId="0" borderId="33" xfId="0" applyFont="1" applyFill="1" applyBorder="1" applyAlignment="1" applyProtection="1">
      <alignment vertical="center"/>
    </xf>
    <xf numFmtId="0" fontId="13" fillId="0" borderId="57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4" borderId="11" xfId="0" applyFont="1" applyFill="1" applyBorder="1" applyAlignment="1" applyProtection="1">
      <alignment vertical="center"/>
    </xf>
    <xf numFmtId="0" fontId="16" fillId="4" borderId="12" xfId="0" applyFont="1" applyFill="1" applyBorder="1" applyAlignment="1" applyProtection="1">
      <alignment vertical="center"/>
    </xf>
    <xf numFmtId="0" fontId="16" fillId="4" borderId="13" xfId="0" applyFont="1" applyFill="1" applyBorder="1" applyAlignment="1" applyProtection="1">
      <alignment vertical="center"/>
    </xf>
    <xf numFmtId="0" fontId="16" fillId="4" borderId="18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vertical="center"/>
    </xf>
    <xf numFmtId="0" fontId="16" fillId="4" borderId="21" xfId="0" applyFont="1" applyFill="1" applyBorder="1" applyAlignment="1" applyProtection="1">
      <alignment vertical="center"/>
    </xf>
    <xf numFmtId="0" fontId="13" fillId="4" borderId="38" xfId="0" applyFont="1" applyFill="1" applyBorder="1" applyAlignment="1" applyProtection="1">
      <alignment vertical="center" shrinkToFit="1"/>
    </xf>
    <xf numFmtId="0" fontId="13" fillId="4" borderId="36" xfId="0" applyFont="1" applyFill="1" applyBorder="1" applyAlignment="1" applyProtection="1">
      <alignment vertical="center" shrinkToFit="1"/>
    </xf>
    <xf numFmtId="0" fontId="16" fillId="4" borderId="15" xfId="0" applyFont="1" applyFill="1" applyBorder="1" applyAlignment="1" applyProtection="1">
      <alignment vertical="center"/>
    </xf>
    <xf numFmtId="0" fontId="16" fillId="4" borderId="16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horizontal="right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vertical="center"/>
    </xf>
    <xf numFmtId="0" fontId="6" fillId="4" borderId="36" xfId="0" applyFont="1" applyFill="1" applyBorder="1" applyAlignment="1" applyProtection="1">
      <alignment vertical="center"/>
    </xf>
    <xf numFmtId="0" fontId="6" fillId="4" borderId="37" xfId="0" applyFont="1" applyFill="1" applyBorder="1" applyAlignment="1" applyProtection="1">
      <alignment horizontal="center" vertical="center"/>
    </xf>
    <xf numFmtId="0" fontId="6" fillId="4" borderId="46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13" fillId="4" borderId="33" xfId="0" applyFont="1" applyFill="1" applyBorder="1" applyAlignment="1" applyProtection="1">
      <alignment horizontal="right" vertical="center"/>
    </xf>
    <xf numFmtId="0" fontId="0" fillId="4" borderId="0" xfId="0" applyFill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45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horizontal="right" vertical="center" wrapText="1"/>
    </xf>
    <xf numFmtId="0" fontId="16" fillId="4" borderId="19" xfId="0" applyFont="1" applyFill="1" applyBorder="1" applyAlignment="1" applyProtection="1">
      <alignment vertical="center" wrapText="1"/>
    </xf>
    <xf numFmtId="0" fontId="13" fillId="4" borderId="38" xfId="0" applyFont="1" applyFill="1" applyBorder="1" applyAlignment="1" applyProtection="1">
      <alignment vertical="center"/>
    </xf>
    <xf numFmtId="0" fontId="13" fillId="4" borderId="36" xfId="0" applyFont="1" applyFill="1" applyBorder="1" applyAlignment="1" applyProtection="1">
      <alignment vertical="center"/>
    </xf>
    <xf numFmtId="49" fontId="13" fillId="4" borderId="49" xfId="0" applyNumberFormat="1" applyFont="1" applyFill="1" applyBorder="1" applyAlignment="1" applyProtection="1">
      <alignment vertical="center"/>
    </xf>
    <xf numFmtId="0" fontId="13" fillId="4" borderId="49" xfId="0" applyFont="1" applyFill="1" applyBorder="1" applyAlignment="1" applyProtection="1">
      <alignment horizontal="center" vertical="center"/>
    </xf>
    <xf numFmtId="0" fontId="5" fillId="4" borderId="49" xfId="0" applyFont="1" applyFill="1" applyBorder="1" applyProtection="1">
      <alignment vertical="center"/>
    </xf>
    <xf numFmtId="49" fontId="20" fillId="4" borderId="49" xfId="0" applyNumberFormat="1" applyFont="1" applyFill="1" applyBorder="1" applyAlignment="1" applyProtection="1">
      <alignment vertical="center"/>
    </xf>
    <xf numFmtId="0" fontId="13" fillId="4" borderId="35" xfId="0" applyFont="1" applyFill="1" applyBorder="1" applyAlignment="1" applyProtection="1">
      <alignment vertical="center"/>
    </xf>
    <xf numFmtId="0" fontId="17" fillId="4" borderId="35" xfId="0" applyFont="1" applyFill="1" applyBorder="1" applyAlignment="1" applyProtection="1">
      <alignment vertical="center"/>
    </xf>
    <xf numFmtId="0" fontId="17" fillId="4" borderId="36" xfId="0" applyFont="1" applyFill="1" applyBorder="1" applyAlignment="1" applyProtection="1">
      <alignment vertical="center"/>
    </xf>
    <xf numFmtId="0" fontId="17" fillId="4" borderId="40" xfId="0" applyFont="1" applyFill="1" applyBorder="1" applyAlignment="1" applyProtection="1">
      <alignment vertical="center"/>
    </xf>
    <xf numFmtId="0" fontId="17" fillId="4" borderId="41" xfId="0" applyFont="1" applyFill="1" applyBorder="1" applyAlignment="1" applyProtection="1">
      <alignment vertical="center"/>
    </xf>
    <xf numFmtId="0" fontId="17" fillId="4" borderId="12" xfId="0" applyFont="1" applyFill="1" applyBorder="1" applyAlignment="1" applyProtection="1">
      <alignment vertical="center"/>
    </xf>
    <xf numFmtId="0" fontId="5" fillId="4" borderId="45" xfId="0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8" fillId="4" borderId="1" xfId="0" applyNumberFormat="1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16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0" fontId="18" fillId="4" borderId="0" xfId="0" applyFont="1" applyFill="1" applyProtection="1">
      <alignment vertical="center"/>
    </xf>
    <xf numFmtId="0" fontId="4" fillId="4" borderId="0" xfId="0" applyFont="1" applyFill="1" applyProtection="1">
      <alignment vertical="center"/>
    </xf>
    <xf numFmtId="0" fontId="0" fillId="0" borderId="0" xfId="0" applyAlignment="1">
      <alignment horizontal="center" vertical="center"/>
    </xf>
    <xf numFmtId="0" fontId="16" fillId="4" borderId="16" xfId="0" applyFont="1" applyFill="1" applyBorder="1" applyAlignment="1" applyProtection="1">
      <alignment horizontal="left" vertical="center"/>
    </xf>
    <xf numFmtId="0" fontId="13" fillId="4" borderId="36" xfId="0" applyFont="1" applyFill="1" applyBorder="1" applyAlignment="1" applyProtection="1">
      <alignment horizontal="center" vertical="center" shrinkToFit="1"/>
    </xf>
    <xf numFmtId="0" fontId="5" fillId="4" borderId="49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25" fillId="0" borderId="66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5" xfId="0" applyBorder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24" fillId="0" borderId="76" xfId="0" applyFont="1" applyFill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 wrapText="1"/>
    </xf>
    <xf numFmtId="0" fontId="25" fillId="0" borderId="76" xfId="0" applyFont="1" applyBorder="1" applyAlignment="1" applyProtection="1">
      <alignment horizontal="center" vertical="center"/>
    </xf>
    <xf numFmtId="0" fontId="25" fillId="0" borderId="78" xfId="0" applyFont="1" applyFill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77" xfId="0" applyBorder="1" applyProtection="1">
      <alignment vertical="center"/>
    </xf>
    <xf numFmtId="0" fontId="0" fillId="0" borderId="79" xfId="0" applyBorder="1" applyProtection="1">
      <alignment vertical="center"/>
    </xf>
    <xf numFmtId="0" fontId="25" fillId="0" borderId="65" xfId="0" applyFont="1" applyBorder="1" applyAlignment="1" applyProtection="1">
      <alignment horizontal="center" vertical="center"/>
    </xf>
    <xf numFmtId="0" fontId="25" fillId="0" borderId="66" xfId="0" applyFont="1" applyBorder="1" applyAlignment="1" applyProtection="1">
      <alignment horizontal="center"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25" fillId="0" borderId="50" xfId="0" applyFont="1" applyFill="1" applyBorder="1" applyAlignment="1" applyProtection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</xf>
    <xf numFmtId="0" fontId="0" fillId="0" borderId="51" xfId="0" applyBorder="1" applyProtection="1">
      <alignment vertical="center"/>
    </xf>
    <xf numFmtId="0" fontId="24" fillId="0" borderId="71" xfId="0" applyFon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25" fillId="0" borderId="72" xfId="0" applyFont="1" applyBorder="1" applyAlignment="1" applyProtection="1">
      <alignment horizontal="center" vertical="center"/>
    </xf>
    <xf numFmtId="0" fontId="24" fillId="0" borderId="72" xfId="0" applyFont="1" applyBorder="1" applyAlignment="1" applyProtection="1">
      <alignment horizontal="center" vertical="center"/>
    </xf>
    <xf numFmtId="0" fontId="25" fillId="0" borderId="73" xfId="0" applyFont="1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0" fontId="25" fillId="0" borderId="76" xfId="0" applyFont="1" applyFill="1" applyBorder="1" applyAlignment="1" applyProtection="1">
      <alignment horizontal="center" vertical="center"/>
    </xf>
    <xf numFmtId="0" fontId="25" fillId="0" borderId="78" xfId="0" applyFont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 shrinkToFit="1"/>
    </xf>
    <xf numFmtId="0" fontId="13" fillId="4" borderId="13" xfId="0" applyFont="1" applyFill="1" applyBorder="1" applyAlignment="1" applyProtection="1">
      <alignment vertical="center" shrinkToFit="1"/>
    </xf>
    <xf numFmtId="0" fontId="0" fillId="4" borderId="0" xfId="0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24" fillId="0" borderId="74" xfId="0" applyFont="1" applyBorder="1" applyAlignment="1" applyProtection="1">
      <alignment horizontal="center" vertical="center" wrapText="1"/>
    </xf>
    <xf numFmtId="0" fontId="24" fillId="0" borderId="76" xfId="0" applyFont="1" applyBorder="1" applyAlignment="1" applyProtection="1">
      <alignment horizontal="center" vertical="center" wrapText="1"/>
    </xf>
    <xf numFmtId="0" fontId="25" fillId="0" borderId="7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4" fillId="0" borderId="74" xfId="0" applyFont="1" applyBorder="1" applyAlignment="1" applyProtection="1">
      <alignment horizontal="center" vertical="center"/>
    </xf>
    <xf numFmtId="0" fontId="25" fillId="0" borderId="76" xfId="0" applyFont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32" fillId="5" borderId="3" xfId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6" fillId="4" borderId="20" xfId="0" applyFont="1" applyFill="1" applyBorder="1" applyAlignment="1" applyProtection="1">
      <alignment horizontal="center" vertical="top"/>
      <protection locked="0"/>
    </xf>
    <xf numFmtId="0" fontId="8" fillId="2" borderId="4" xfId="1" applyFont="1" applyFill="1" applyBorder="1" applyAlignment="1" applyProtection="1">
      <alignment horizontal="left" vertical="center"/>
    </xf>
    <xf numFmtId="0" fontId="32" fillId="5" borderId="4" xfId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9" fillId="5" borderId="33" xfId="0" applyFont="1" applyFill="1" applyBorder="1" applyAlignment="1" applyProtection="1">
      <alignment horizontal="left" indent="2"/>
      <protection locked="0"/>
    </xf>
    <xf numFmtId="0" fontId="28" fillId="5" borderId="19" xfId="0" applyFont="1" applyFill="1" applyBorder="1" applyAlignment="1" applyProtection="1">
      <alignment horizontal="left" indent="2"/>
      <protection locked="0"/>
    </xf>
    <xf numFmtId="0" fontId="28" fillId="5" borderId="34" xfId="0" applyFont="1" applyFill="1" applyBorder="1" applyAlignment="1" applyProtection="1">
      <alignment horizontal="left" indent="2"/>
      <protection locked="0"/>
    </xf>
    <xf numFmtId="0" fontId="28" fillId="5" borderId="21" xfId="0" applyFont="1" applyFill="1" applyBorder="1" applyAlignment="1" applyProtection="1">
      <alignment horizontal="left" indent="2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1" fillId="5" borderId="22" xfId="0" applyFont="1" applyFill="1" applyBorder="1" applyAlignment="1" applyProtection="1">
      <alignment horizontal="left" wrapText="1"/>
      <protection locked="0"/>
    </xf>
    <xf numFmtId="0" fontId="31" fillId="5" borderId="23" xfId="0" applyFont="1" applyFill="1" applyBorder="1" applyAlignment="1" applyProtection="1">
      <alignment horizontal="left" wrapText="1"/>
      <protection locked="0"/>
    </xf>
    <xf numFmtId="0" fontId="31" fillId="5" borderId="24" xfId="0" applyFont="1" applyFill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9" fillId="5" borderId="18" xfId="0" applyFont="1" applyFill="1" applyBorder="1" applyAlignment="1" applyProtection="1">
      <alignment horizontal="left" vertical="center" indent="2"/>
      <protection locked="0"/>
    </xf>
    <xf numFmtId="0" fontId="29" fillId="5" borderId="19" xfId="0" applyFont="1" applyFill="1" applyBorder="1" applyAlignment="1" applyProtection="1">
      <alignment horizontal="left" vertical="center" indent="2"/>
      <protection locked="0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29" fillId="5" borderId="40" xfId="0" applyFont="1" applyFill="1" applyBorder="1" applyAlignment="1" applyProtection="1">
      <alignment horizontal="left" wrapText="1" indent="2"/>
      <protection locked="0"/>
    </xf>
    <xf numFmtId="0" fontId="29" fillId="5" borderId="41" xfId="0" applyFont="1" applyFill="1" applyBorder="1" applyAlignment="1" applyProtection="1">
      <alignment horizontal="left" wrapText="1" indent="2"/>
      <protection locked="0"/>
    </xf>
    <xf numFmtId="0" fontId="29" fillId="5" borderId="42" xfId="0" applyFont="1" applyFill="1" applyBorder="1" applyAlignment="1" applyProtection="1">
      <alignment horizontal="left" wrapText="1" indent="2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29" fillId="5" borderId="38" xfId="0" applyFont="1" applyFill="1" applyBorder="1" applyAlignment="1" applyProtection="1">
      <alignment horizontal="left" indent="2"/>
      <protection locked="0"/>
    </xf>
    <xf numFmtId="0" fontId="29" fillId="5" borderId="36" xfId="0" applyFont="1" applyFill="1" applyBorder="1" applyAlignment="1" applyProtection="1">
      <alignment horizontal="left" indent="2"/>
      <protection locked="0"/>
    </xf>
    <xf numFmtId="0" fontId="29" fillId="5" borderId="39" xfId="0" applyFont="1" applyFill="1" applyBorder="1" applyAlignment="1" applyProtection="1">
      <alignment horizontal="left" indent="2"/>
      <protection locked="0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29" fillId="5" borderId="49" xfId="0" applyFont="1" applyFill="1" applyBorder="1" applyAlignment="1" applyProtection="1">
      <alignment horizontal="center"/>
      <protection locked="0"/>
    </xf>
    <xf numFmtId="0" fontId="29" fillId="5" borderId="1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 vertical="center"/>
    </xf>
    <xf numFmtId="0" fontId="13" fillId="4" borderId="49" xfId="0" applyNumberFormat="1" applyFont="1" applyFill="1" applyBorder="1" applyAlignment="1" applyProtection="1">
      <alignment horizontal="center" vertical="center" shrinkToFit="1"/>
    </xf>
    <xf numFmtId="0" fontId="13" fillId="4" borderId="53" xfId="0" applyNumberFormat="1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horizontal="center" vertical="center" wrapText="1"/>
    </xf>
    <xf numFmtId="0" fontId="14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3" fillId="4" borderId="54" xfId="0" applyFont="1" applyFill="1" applyBorder="1" applyAlignment="1" applyProtection="1">
      <alignment horizontal="center" vertical="center" wrapText="1"/>
    </xf>
    <xf numFmtId="0" fontId="13" fillId="4" borderId="55" xfId="0" applyFont="1" applyFill="1" applyBorder="1" applyAlignment="1" applyProtection="1">
      <alignment horizontal="center" vertical="center" wrapText="1"/>
    </xf>
    <xf numFmtId="0" fontId="30" fillId="5" borderId="49" xfId="0" applyNumberFormat="1" applyFont="1" applyFill="1" applyBorder="1" applyAlignment="1" applyProtection="1">
      <alignment horizontal="center"/>
      <protection locked="0"/>
    </xf>
    <xf numFmtId="0" fontId="30" fillId="5" borderId="1" xfId="0" applyNumberFormat="1" applyFont="1" applyFill="1" applyBorder="1" applyAlignment="1" applyProtection="1">
      <alignment horizontal="center"/>
      <protection locked="0"/>
    </xf>
    <xf numFmtId="0" fontId="13" fillId="4" borderId="49" xfId="0" applyNumberFormat="1" applyFont="1" applyFill="1" applyBorder="1" applyAlignment="1" applyProtection="1">
      <alignment horizontal="center" vertical="center"/>
    </xf>
    <xf numFmtId="0" fontId="13" fillId="4" borderId="53" xfId="0" applyNumberFormat="1" applyFont="1" applyFill="1" applyBorder="1" applyAlignment="1" applyProtection="1">
      <alignment horizontal="center" vertical="center"/>
    </xf>
    <xf numFmtId="0" fontId="30" fillId="5" borderId="0" xfId="0" applyNumberFormat="1" applyFont="1" applyFill="1" applyBorder="1" applyAlignment="1" applyProtection="1">
      <alignment horizontal="center"/>
      <protection locked="0"/>
    </xf>
    <xf numFmtId="0" fontId="28" fillId="5" borderId="49" xfId="0" applyNumberFormat="1" applyFont="1" applyFill="1" applyBorder="1" applyAlignment="1" applyProtection="1">
      <alignment horizontal="center"/>
      <protection locked="0"/>
    </xf>
    <xf numFmtId="0" fontId="28" fillId="5" borderId="49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 wrapText="1" shrinkToFit="1"/>
    </xf>
    <xf numFmtId="0" fontId="5" fillId="4" borderId="12" xfId="0" applyFont="1" applyFill="1" applyBorder="1" applyAlignment="1" applyProtection="1">
      <alignment horizontal="center" vertical="center" wrapText="1" shrinkToFit="1"/>
    </xf>
    <xf numFmtId="0" fontId="5" fillId="4" borderId="13" xfId="0" applyFont="1" applyFill="1" applyBorder="1" applyAlignment="1" applyProtection="1">
      <alignment horizontal="center" vertical="center" wrapText="1" shrinkToFit="1"/>
    </xf>
    <xf numFmtId="0" fontId="5" fillId="4" borderId="15" xfId="0" applyFont="1" applyFill="1" applyBorder="1" applyAlignment="1" applyProtection="1">
      <alignment horizontal="center" vertical="center" wrapText="1" shrinkToFit="1"/>
    </xf>
    <xf numFmtId="0" fontId="5" fillId="4" borderId="0" xfId="0" applyFont="1" applyFill="1" applyBorder="1" applyAlignment="1" applyProtection="1">
      <alignment horizontal="center" vertical="center" wrapText="1" shrinkToFit="1"/>
    </xf>
    <xf numFmtId="0" fontId="5" fillId="4" borderId="16" xfId="0" applyFont="1" applyFill="1" applyBorder="1" applyAlignment="1" applyProtection="1">
      <alignment horizontal="center" vertical="center" wrapText="1" shrinkToFit="1"/>
    </xf>
    <xf numFmtId="0" fontId="5" fillId="4" borderId="18" xfId="0" applyFont="1" applyFill="1" applyBorder="1" applyAlignment="1" applyProtection="1">
      <alignment horizontal="center" vertical="center" wrapText="1" shrinkToFit="1"/>
    </xf>
    <xf numFmtId="0" fontId="5" fillId="4" borderId="19" xfId="0" applyFont="1" applyFill="1" applyBorder="1" applyAlignment="1" applyProtection="1">
      <alignment horizontal="center" vertical="center" wrapText="1" shrinkToFit="1"/>
    </xf>
    <xf numFmtId="0" fontId="5" fillId="4" borderId="21" xfId="0" applyFont="1" applyFill="1" applyBorder="1" applyAlignment="1" applyProtection="1">
      <alignment horizontal="center" vertical="center" wrapText="1" shrinkToFit="1"/>
    </xf>
    <xf numFmtId="0" fontId="13" fillId="4" borderId="3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30" fillId="5" borderId="36" xfId="0" applyFont="1" applyFill="1" applyBorder="1" applyAlignment="1" applyProtection="1">
      <alignment horizontal="center"/>
      <protection locked="0"/>
    </xf>
    <xf numFmtId="0" fontId="13" fillId="4" borderId="39" xfId="0" applyFont="1" applyFill="1" applyBorder="1" applyAlignment="1" applyProtection="1">
      <alignment horizontal="center" vertical="center"/>
    </xf>
    <xf numFmtId="0" fontId="13" fillId="4" borderId="5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30" fillId="5" borderId="33" xfId="0" applyNumberFormat="1" applyFont="1" applyFill="1" applyBorder="1" applyAlignment="1" applyProtection="1">
      <alignment horizontal="center"/>
      <protection locked="0"/>
    </xf>
    <xf numFmtId="0" fontId="29" fillId="5" borderId="33" xfId="0" applyFont="1" applyFill="1" applyBorder="1" applyAlignment="1" applyProtection="1">
      <alignment horizontal="center"/>
      <protection locked="0"/>
    </xf>
    <xf numFmtId="176" fontId="29" fillId="5" borderId="36" xfId="0" applyNumberFormat="1" applyFont="1" applyFill="1" applyBorder="1" applyAlignment="1" applyProtection="1">
      <alignment horizontal="center"/>
      <protection locked="0"/>
    </xf>
    <xf numFmtId="0" fontId="30" fillId="5" borderId="36" xfId="0" applyNumberFormat="1" applyFont="1" applyFill="1" applyBorder="1" applyAlignment="1" applyProtection="1">
      <alignment horizontal="center" wrapText="1"/>
      <protection locked="0"/>
    </xf>
    <xf numFmtId="177" fontId="30" fillId="5" borderId="49" xfId="0" applyNumberFormat="1" applyFont="1" applyFill="1" applyBorder="1" applyAlignment="1" applyProtection="1">
      <alignment horizontal="center"/>
      <protection locked="0"/>
    </xf>
    <xf numFmtId="0" fontId="14" fillId="2" borderId="33" xfId="0" applyFont="1" applyFill="1" applyBorder="1" applyAlignment="1" applyProtection="1">
      <alignment horizontal="center" vertical="center" wrapText="1"/>
    </xf>
    <xf numFmtId="177" fontId="28" fillId="5" borderId="58" xfId="0" applyNumberFormat="1" applyFont="1" applyFill="1" applyBorder="1" applyAlignment="1" applyProtection="1">
      <alignment horizontal="center"/>
      <protection locked="0"/>
    </xf>
    <xf numFmtId="177" fontId="28" fillId="5" borderId="33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178" fontId="8" fillId="2" borderId="9" xfId="0" applyNumberFormat="1" applyFont="1" applyFill="1" applyBorder="1" applyAlignment="1" applyProtection="1">
      <alignment horizontal="center" vertical="center"/>
    </xf>
    <xf numFmtId="178" fontId="8" fillId="2" borderId="84" xfId="0" applyNumberFormat="1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shrinkToFit="1"/>
    </xf>
    <xf numFmtId="0" fontId="13" fillId="0" borderId="37" xfId="0" applyFont="1" applyFill="1" applyBorder="1" applyAlignment="1" applyProtection="1">
      <alignment horizontal="center" vertical="center" shrinkToFit="1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57" xfId="0" applyFont="1" applyFill="1" applyBorder="1" applyAlignment="1" applyProtection="1">
      <alignment horizontal="center" vertical="center"/>
    </xf>
    <xf numFmtId="0" fontId="13" fillId="4" borderId="56" xfId="0" applyFont="1" applyFill="1" applyBorder="1" applyAlignment="1" applyProtection="1">
      <alignment horizontal="center" vertical="center"/>
    </xf>
    <xf numFmtId="0" fontId="13" fillId="4" borderId="59" xfId="0" applyFont="1" applyFill="1" applyBorder="1" applyAlignment="1" applyProtection="1">
      <alignment horizontal="center" vertical="center"/>
    </xf>
    <xf numFmtId="177" fontId="30" fillId="5" borderId="60" xfId="0" applyNumberFormat="1" applyFont="1" applyFill="1" applyBorder="1" applyAlignment="1" applyProtection="1">
      <alignment horizontal="center"/>
      <protection locked="0"/>
    </xf>
    <xf numFmtId="177" fontId="30" fillId="5" borderId="33" xfId="0" applyNumberFormat="1" applyFont="1" applyFill="1" applyBorder="1" applyAlignment="1" applyProtection="1">
      <alignment horizontal="center"/>
      <protection locked="0"/>
    </xf>
    <xf numFmtId="0" fontId="30" fillId="5" borderId="56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5" borderId="40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/>
      <protection locked="0"/>
    </xf>
    <xf numFmtId="0" fontId="5" fillId="5" borderId="42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</xf>
    <xf numFmtId="0" fontId="28" fillId="5" borderId="33" xfId="0" applyFont="1" applyFill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4" borderId="38" xfId="0" applyFont="1" applyFill="1" applyBorder="1" applyAlignment="1" applyProtection="1">
      <alignment horizontal="center" vertical="center"/>
    </xf>
    <xf numFmtId="0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16" fillId="4" borderId="19" xfId="0" applyFont="1" applyFill="1" applyBorder="1" applyAlignment="1" applyProtection="1">
      <alignment horizontal="right" vertical="center" wrapText="1"/>
    </xf>
    <xf numFmtId="0" fontId="6" fillId="4" borderId="36" xfId="0" applyFont="1" applyFill="1" applyBorder="1" applyAlignment="1" applyProtection="1">
      <alignment horizontal="center" vertical="center"/>
    </xf>
    <xf numFmtId="0" fontId="6" fillId="4" borderId="64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right" vertical="center"/>
    </xf>
    <xf numFmtId="0" fontId="24" fillId="0" borderId="65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67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/>
    </xf>
    <xf numFmtId="0" fontId="24" fillId="0" borderId="65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horizontal="center" vertical="center"/>
    </xf>
    <xf numFmtId="0" fontId="31" fillId="5" borderId="55" xfId="0" applyFont="1" applyFill="1" applyBorder="1" applyAlignment="1" applyProtection="1">
      <alignment horizontal="center"/>
      <protection locked="0"/>
    </xf>
    <xf numFmtId="0" fontId="29" fillId="5" borderId="36" xfId="0" applyNumberFormat="1" applyFont="1" applyFill="1" applyBorder="1" applyAlignment="1" applyProtection="1">
      <alignment horizontal="center"/>
      <protection locked="0"/>
    </xf>
    <xf numFmtId="0" fontId="5" fillId="4" borderId="49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</xf>
    <xf numFmtId="0" fontId="13" fillId="4" borderId="33" xfId="0" applyNumberFormat="1" applyFont="1" applyFill="1" applyBorder="1" applyAlignment="1" applyProtection="1">
      <alignment horizontal="center" vertical="center"/>
    </xf>
    <xf numFmtId="0" fontId="13" fillId="4" borderId="57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4" borderId="53" xfId="0" applyNumberFormat="1" applyFont="1" applyFill="1" applyBorder="1" applyAlignment="1" applyProtection="1">
      <alignment horizontal="center" vertical="center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49" fontId="32" fillId="5" borderId="3" xfId="1" applyNumberFormat="1" applyFont="1" applyFill="1" applyBorder="1" applyAlignment="1" applyProtection="1">
      <alignment horizontal="center"/>
      <protection locked="0"/>
    </xf>
    <xf numFmtId="0" fontId="28" fillId="5" borderId="40" xfId="1" applyFont="1" applyFill="1" applyBorder="1" applyAlignment="1" applyProtection="1">
      <alignment horizontal="center"/>
      <protection locked="0"/>
    </xf>
    <xf numFmtId="0" fontId="28" fillId="5" borderId="41" xfId="1" applyFont="1" applyFill="1" applyBorder="1" applyAlignment="1" applyProtection="1">
      <alignment horizontal="center"/>
      <protection locked="0"/>
    </xf>
    <xf numFmtId="31" fontId="28" fillId="5" borderId="81" xfId="0" applyNumberFormat="1" applyFont="1" applyFill="1" applyBorder="1" applyAlignment="1" applyProtection="1">
      <alignment horizontal="center" vertical="center"/>
      <protection locked="0"/>
    </xf>
    <xf numFmtId="31" fontId="28" fillId="5" borderId="31" xfId="0" applyNumberFormat="1" applyFont="1" applyFill="1" applyBorder="1" applyAlignment="1" applyProtection="1">
      <alignment horizontal="center" vertical="center"/>
      <protection locked="0"/>
    </xf>
    <xf numFmtId="31" fontId="28" fillId="5" borderId="32" xfId="0" applyNumberFormat="1" applyFont="1" applyFill="1" applyBorder="1" applyAlignment="1" applyProtection="1">
      <alignment horizontal="center" vertical="center"/>
      <protection locked="0"/>
    </xf>
    <xf numFmtId="178" fontId="32" fillId="5" borderId="80" xfId="0" applyNumberFormat="1" applyFont="1" applyFill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 vertical="center"/>
    </xf>
    <xf numFmtId="178" fontId="29" fillId="5" borderId="9" xfId="0" applyNumberFormat="1" applyFont="1" applyFill="1" applyBorder="1" applyAlignment="1" applyProtection="1">
      <alignment horizontal="center" vertical="center"/>
      <protection locked="0"/>
    </xf>
    <xf numFmtId="178" fontId="29" fillId="5" borderId="41" xfId="0" applyNumberFormat="1" applyFont="1" applyFill="1" applyBorder="1" applyAlignment="1" applyProtection="1">
      <alignment horizontal="center" vertical="center"/>
      <protection locked="0"/>
    </xf>
    <xf numFmtId="178" fontId="29" fillId="5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horizontal="center" wrapText="1"/>
      <protection locked="0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178" fontId="30" fillId="5" borderId="38" xfId="0" applyNumberFormat="1" applyFont="1" applyFill="1" applyBorder="1" applyAlignment="1" applyProtection="1">
      <alignment horizontal="center" shrinkToFit="1"/>
      <protection locked="0"/>
    </xf>
    <xf numFmtId="178" fontId="30" fillId="5" borderId="36" xfId="0" applyNumberFormat="1" applyFont="1" applyFill="1" applyBorder="1" applyAlignment="1" applyProtection="1">
      <alignment horizontal="center" shrinkToFit="1"/>
      <protection locked="0"/>
    </xf>
    <xf numFmtId="178" fontId="28" fillId="5" borderId="9" xfId="0" applyNumberFormat="1" applyFont="1" applyFill="1" applyBorder="1" applyAlignment="1" applyProtection="1">
      <alignment horizontal="center"/>
      <protection locked="0"/>
    </xf>
    <xf numFmtId="178" fontId="28" fillId="5" borderId="41" xfId="0" applyNumberFormat="1" applyFont="1" applyFill="1" applyBorder="1" applyAlignment="1" applyProtection="1">
      <alignment horizontal="center"/>
      <protection locked="0"/>
    </xf>
    <xf numFmtId="178" fontId="28" fillId="5" borderId="84" xfId="0" applyNumberFormat="1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 applyProtection="1">
      <alignment horizontal="center" vertical="center" shrinkToFit="1"/>
    </xf>
    <xf numFmtId="0" fontId="17" fillId="4" borderId="41" xfId="0" applyFont="1" applyFill="1" applyBorder="1" applyAlignment="1" applyProtection="1">
      <alignment horizontal="center" vertical="center"/>
    </xf>
    <xf numFmtId="0" fontId="17" fillId="4" borderId="84" xfId="0" applyFont="1" applyFill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25" fillId="0" borderId="78" xfId="0" applyFont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/>
    </xf>
    <xf numFmtId="178" fontId="30" fillId="5" borderId="60" xfId="0" applyNumberFormat="1" applyFont="1" applyFill="1" applyBorder="1" applyAlignment="1" applyProtection="1">
      <alignment horizontal="center"/>
      <protection locked="0"/>
    </xf>
    <xf numFmtId="178" fontId="30" fillId="5" borderId="33" xfId="0" applyNumberFormat="1" applyFont="1" applyFill="1" applyBorder="1" applyAlignment="1" applyProtection="1">
      <alignment horizontal="center"/>
      <protection locked="0"/>
    </xf>
    <xf numFmtId="178" fontId="30" fillId="5" borderId="9" xfId="0" applyNumberFormat="1" applyFont="1" applyFill="1" applyBorder="1" applyAlignment="1" applyProtection="1">
      <alignment horizontal="center" vertical="center" shrinkToFit="1"/>
      <protection locked="0"/>
    </xf>
    <xf numFmtId="178" fontId="30" fillId="5" borderId="4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D5"/>
      <color rgb="FFFFFFF0"/>
      <color rgb="FFFFFFB9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M$8" lockText="1" noThreeD="1"/>
</file>

<file path=xl/ctrlProps/ctrlProp10.xml><?xml version="1.0" encoding="utf-8"?>
<formControlPr xmlns="http://schemas.microsoft.com/office/spreadsheetml/2009/9/main" objectType="CheckBox" fmlaLink="$AM$17" lockText="1" noThreeD="1"/>
</file>

<file path=xl/ctrlProps/ctrlProp11.xml><?xml version="1.0" encoding="utf-8"?>
<formControlPr xmlns="http://schemas.microsoft.com/office/spreadsheetml/2009/9/main" objectType="CheckBox" fmlaLink="$AM$18" lockText="1" noThreeD="1"/>
</file>

<file path=xl/ctrlProps/ctrlProp12.xml><?xml version="1.0" encoding="utf-8"?>
<formControlPr xmlns="http://schemas.microsoft.com/office/spreadsheetml/2009/9/main" objectType="CheckBox" fmlaLink="$AM$20" lockText="1" noThreeD="1"/>
</file>

<file path=xl/ctrlProps/ctrlProp13.xml><?xml version="1.0" encoding="utf-8"?>
<formControlPr xmlns="http://schemas.microsoft.com/office/spreadsheetml/2009/9/main" objectType="CheckBox" fmlaLink="$AM$23" lockText="1" noThreeD="1"/>
</file>

<file path=xl/ctrlProps/ctrlProp14.xml><?xml version="1.0" encoding="utf-8"?>
<formControlPr xmlns="http://schemas.microsoft.com/office/spreadsheetml/2009/9/main" objectType="CheckBox" fmlaLink="$AM$21" lockText="1" noThreeD="1"/>
</file>

<file path=xl/ctrlProps/ctrlProp15.xml><?xml version="1.0" encoding="utf-8"?>
<formControlPr xmlns="http://schemas.microsoft.com/office/spreadsheetml/2009/9/main" objectType="CheckBox" fmlaLink="$AM$22" lockText="1" noThreeD="1"/>
</file>

<file path=xl/ctrlProps/ctrlProp16.xml><?xml version="1.0" encoding="utf-8"?>
<formControlPr xmlns="http://schemas.microsoft.com/office/spreadsheetml/2009/9/main" objectType="CheckBox" fmlaLink="$AM$24" lockText="1" noThreeD="1"/>
</file>

<file path=xl/ctrlProps/ctrlProp17.xml><?xml version="1.0" encoding="utf-8"?>
<formControlPr xmlns="http://schemas.microsoft.com/office/spreadsheetml/2009/9/main" objectType="CheckBox" fmlaLink="$AM$25" lockText="1" noThreeD="1"/>
</file>

<file path=xl/ctrlProps/ctrlProp18.xml><?xml version="1.0" encoding="utf-8"?>
<formControlPr xmlns="http://schemas.microsoft.com/office/spreadsheetml/2009/9/main" objectType="CheckBox" fmlaLink="$AM$26" lockText="1" noThreeD="1"/>
</file>

<file path=xl/ctrlProps/ctrlProp19.xml><?xml version="1.0" encoding="utf-8"?>
<formControlPr xmlns="http://schemas.microsoft.com/office/spreadsheetml/2009/9/main" objectType="CheckBox" fmlaLink="$AM$19" lockText="1" noThreeD="1"/>
</file>

<file path=xl/ctrlProps/ctrlProp2.xml><?xml version="1.0" encoding="utf-8"?>
<formControlPr xmlns="http://schemas.microsoft.com/office/spreadsheetml/2009/9/main" objectType="CheckBox" fmlaLink="$AM$9" lockText="1" noThreeD="1"/>
</file>

<file path=xl/ctrlProps/ctrlProp20.xml><?xml version="1.0" encoding="utf-8"?>
<formControlPr xmlns="http://schemas.microsoft.com/office/spreadsheetml/2009/9/main" objectType="CheckBox" fmlaLink="$AO$8" lockText="1" noThreeD="1"/>
</file>

<file path=xl/ctrlProps/ctrlProp21.xml><?xml version="1.0" encoding="utf-8"?>
<formControlPr xmlns="http://schemas.microsoft.com/office/spreadsheetml/2009/9/main" objectType="CheckBox" fmlaLink="$AO$9" lockText="1" noThreeD="1"/>
</file>

<file path=xl/ctrlProps/ctrlProp22.xml><?xml version="1.0" encoding="utf-8"?>
<formControlPr xmlns="http://schemas.microsoft.com/office/spreadsheetml/2009/9/main" objectType="CheckBox" fmlaLink="$AO$17" lockText="1" noThreeD="1"/>
</file>

<file path=xl/ctrlProps/ctrlProp23.xml><?xml version="1.0" encoding="utf-8"?>
<formControlPr xmlns="http://schemas.microsoft.com/office/spreadsheetml/2009/9/main" objectType="CheckBox" fmlaLink="$AO$18" lockText="1" noThreeD="1"/>
</file>

<file path=xl/ctrlProps/ctrlProp24.xml><?xml version="1.0" encoding="utf-8"?>
<formControlPr xmlns="http://schemas.microsoft.com/office/spreadsheetml/2009/9/main" objectType="CheckBox" fmlaLink="$AO$25" lockText="1" noThreeD="1"/>
</file>

<file path=xl/ctrlProps/ctrlProp25.xml><?xml version="1.0" encoding="utf-8"?>
<formControlPr xmlns="http://schemas.microsoft.com/office/spreadsheetml/2009/9/main" objectType="CheckBox" fmlaLink="$AO$26" lockText="1" noThreeD="1"/>
</file>

<file path=xl/ctrlProps/ctrlProp26.xml><?xml version="1.0" encoding="utf-8"?>
<formControlPr xmlns="http://schemas.microsoft.com/office/spreadsheetml/2009/9/main" objectType="CheckBox" fmlaLink="$AO$27" lockText="1" noThreeD="1"/>
</file>

<file path=xl/ctrlProps/ctrlProp27.xml><?xml version="1.0" encoding="utf-8"?>
<formControlPr xmlns="http://schemas.microsoft.com/office/spreadsheetml/2009/9/main" objectType="CheckBox" fmlaLink="$AO$28" lockText="1" noThreeD="1"/>
</file>

<file path=xl/ctrlProps/ctrlProp28.xml><?xml version="1.0" encoding="utf-8"?>
<formControlPr xmlns="http://schemas.microsoft.com/office/spreadsheetml/2009/9/main" objectType="CheckBox" fmlaLink="$AO$29" lockText="1" noThreeD="1"/>
</file>

<file path=xl/ctrlProps/ctrlProp29.xml><?xml version="1.0" encoding="utf-8"?>
<formControlPr xmlns="http://schemas.microsoft.com/office/spreadsheetml/2009/9/main" objectType="CheckBox" fmlaLink="$AO$30" lockText="1" noThreeD="1"/>
</file>

<file path=xl/ctrlProps/ctrlProp3.xml><?xml version="1.0" encoding="utf-8"?>
<formControlPr xmlns="http://schemas.microsoft.com/office/spreadsheetml/2009/9/main" objectType="CheckBox" fmlaLink="$AM$10" lockText="1" noThreeD="1"/>
</file>

<file path=xl/ctrlProps/ctrlProp30.xml><?xml version="1.0" encoding="utf-8"?>
<formControlPr xmlns="http://schemas.microsoft.com/office/spreadsheetml/2009/9/main" objectType="CheckBox" fmlaLink="$AO$31" lockText="1" noThreeD="1"/>
</file>

<file path=xl/ctrlProps/ctrlProp31.xml><?xml version="1.0" encoding="utf-8"?>
<formControlPr xmlns="http://schemas.microsoft.com/office/spreadsheetml/2009/9/main" objectType="CheckBox" fmlaLink="$AO$32" lockText="1" noThreeD="1"/>
</file>

<file path=xl/ctrlProps/ctrlProp32.xml><?xml version="1.0" encoding="utf-8"?>
<formControlPr xmlns="http://schemas.microsoft.com/office/spreadsheetml/2009/9/main" objectType="CheckBox" fmlaLink="$AO$41" lockText="1" noThreeD="1"/>
</file>

<file path=xl/ctrlProps/ctrlProp33.xml><?xml version="1.0" encoding="utf-8"?>
<formControlPr xmlns="http://schemas.microsoft.com/office/spreadsheetml/2009/9/main" objectType="CheckBox" fmlaLink="$AO$42" lockText="1" noThreeD="1"/>
</file>

<file path=xl/ctrlProps/ctrlProp34.xml><?xml version="1.0" encoding="utf-8"?>
<formControlPr xmlns="http://schemas.microsoft.com/office/spreadsheetml/2009/9/main" objectType="CheckBox" fmlaLink="$AQ$41" lockText="1" noThreeD="1"/>
</file>

<file path=xl/ctrlProps/ctrlProp35.xml><?xml version="1.0" encoding="utf-8"?>
<formControlPr xmlns="http://schemas.microsoft.com/office/spreadsheetml/2009/9/main" objectType="CheckBox" fmlaLink="$AQ$42" lockText="1" noThreeD="1"/>
</file>

<file path=xl/ctrlProps/ctrlProp36.xml><?xml version="1.0" encoding="utf-8"?>
<formControlPr xmlns="http://schemas.microsoft.com/office/spreadsheetml/2009/9/main" objectType="CheckBox" fmlaLink="$AQ$43" lockText="1" noThreeD="1"/>
</file>

<file path=xl/ctrlProps/ctrlProp37.xml><?xml version="1.0" encoding="utf-8"?>
<formControlPr xmlns="http://schemas.microsoft.com/office/spreadsheetml/2009/9/main" objectType="CheckBox" fmlaLink="$AO$49" lockText="1" noThreeD="1"/>
</file>

<file path=xl/ctrlProps/ctrlProp38.xml><?xml version="1.0" encoding="utf-8"?>
<formControlPr xmlns="http://schemas.microsoft.com/office/spreadsheetml/2009/9/main" objectType="CheckBox" fmlaLink="$AO$50" lockText="1" noThreeD="1"/>
</file>

<file path=xl/ctrlProps/ctrlProp39.xml><?xml version="1.0" encoding="utf-8"?>
<formControlPr xmlns="http://schemas.microsoft.com/office/spreadsheetml/2009/9/main" objectType="CheckBox" fmlaLink="$AS$25" lockText="1" noThreeD="1"/>
</file>

<file path=xl/ctrlProps/ctrlProp4.xml><?xml version="1.0" encoding="utf-8"?>
<formControlPr xmlns="http://schemas.microsoft.com/office/spreadsheetml/2009/9/main" objectType="CheckBox" fmlaLink="$AM$11" lockText="1" noThreeD="1"/>
</file>

<file path=xl/ctrlProps/ctrlProp40.xml><?xml version="1.0" encoding="utf-8"?>
<formControlPr xmlns="http://schemas.microsoft.com/office/spreadsheetml/2009/9/main" objectType="CheckBox" fmlaLink="$AS$26" lockText="1" noThreeD="1"/>
</file>

<file path=xl/ctrlProps/ctrlProp41.xml><?xml version="1.0" encoding="utf-8"?>
<formControlPr xmlns="http://schemas.microsoft.com/office/spreadsheetml/2009/9/main" objectType="CheckBox" fmlaLink="$AQ$50" lockText="1" noThreeD="1"/>
</file>

<file path=xl/ctrlProps/ctrlProp42.xml><?xml version="1.0" encoding="utf-8"?>
<formControlPr xmlns="http://schemas.microsoft.com/office/spreadsheetml/2009/9/main" objectType="CheckBox" fmlaLink="$AQ$51" lockText="1" noThreeD="1"/>
</file>

<file path=xl/ctrlProps/ctrlProp43.xml><?xml version="1.0" encoding="utf-8"?>
<formControlPr xmlns="http://schemas.microsoft.com/office/spreadsheetml/2009/9/main" objectType="CheckBox" fmlaLink="$AQ$53" lockText="1" noThreeD="1"/>
</file>

<file path=xl/ctrlProps/ctrlProp44.xml><?xml version="1.0" encoding="utf-8"?>
<formControlPr xmlns="http://schemas.microsoft.com/office/spreadsheetml/2009/9/main" objectType="CheckBox" fmlaLink="$AQ$54" lockText="1" noThreeD="1"/>
</file>

<file path=xl/ctrlProps/ctrlProp45.xml><?xml version="1.0" encoding="utf-8"?>
<formControlPr xmlns="http://schemas.microsoft.com/office/spreadsheetml/2009/9/main" objectType="CheckBox" fmlaLink="$AS$43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AS$45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M$12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AS$42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AM$28" lockText="1" noThreeD="1"/>
</file>

<file path=xl/ctrlProps/ctrlProp58.xml><?xml version="1.0" encoding="utf-8"?>
<formControlPr xmlns="http://schemas.microsoft.com/office/spreadsheetml/2009/9/main" objectType="CheckBox" fmlaLink="$AM$29" lockText="1" noThreeD="1"/>
</file>

<file path=xl/ctrlProps/ctrlProp59.xml><?xml version="1.0" encoding="utf-8"?>
<formControlPr xmlns="http://schemas.microsoft.com/office/spreadsheetml/2009/9/main" objectType="CheckBox" fmlaLink="$AM$31" lockText="1" noThreeD="1"/>
</file>

<file path=xl/ctrlProps/ctrlProp6.xml><?xml version="1.0" encoding="utf-8"?>
<formControlPr xmlns="http://schemas.microsoft.com/office/spreadsheetml/2009/9/main" objectType="CheckBox" fmlaLink="$AM$13" lockText="1" noThreeD="1"/>
</file>

<file path=xl/ctrlProps/ctrlProp60.xml><?xml version="1.0" encoding="utf-8"?>
<formControlPr xmlns="http://schemas.microsoft.com/office/spreadsheetml/2009/9/main" objectType="CheckBox" fmlaLink="$AM$30" lockText="1" noThreeD="1"/>
</file>

<file path=xl/ctrlProps/ctrlProp61.xml><?xml version="1.0" encoding="utf-8"?>
<formControlPr xmlns="http://schemas.microsoft.com/office/spreadsheetml/2009/9/main" objectType="CheckBox" fmlaLink="$AM$32" lockText="1" noThreeD="1"/>
</file>

<file path=xl/ctrlProps/ctrlProp62.xml><?xml version="1.0" encoding="utf-8"?>
<formControlPr xmlns="http://schemas.microsoft.com/office/spreadsheetml/2009/9/main" objectType="CheckBox" fmlaLink="$AM$33" lockText="1" noThreeD="1"/>
</file>

<file path=xl/ctrlProps/ctrlProp63.xml><?xml version="1.0" encoding="utf-8"?>
<formControlPr xmlns="http://schemas.microsoft.com/office/spreadsheetml/2009/9/main" objectType="CheckBox" fmlaLink="$AM$34" lockText="1" noThreeD="1"/>
</file>

<file path=xl/ctrlProps/ctrlProp64.xml><?xml version="1.0" encoding="utf-8"?>
<formControlPr xmlns="http://schemas.microsoft.com/office/spreadsheetml/2009/9/main" objectType="CheckBox" fmlaLink="$AM$35" lockText="1" noThreeD="1"/>
</file>

<file path=xl/ctrlProps/ctrlProp65.xml><?xml version="1.0" encoding="utf-8"?>
<formControlPr xmlns="http://schemas.microsoft.com/office/spreadsheetml/2009/9/main" objectType="CheckBox" fmlaLink="$AM$37" lockText="1" noThreeD="1"/>
</file>

<file path=xl/ctrlProps/ctrlProp66.xml><?xml version="1.0" encoding="utf-8"?>
<formControlPr xmlns="http://schemas.microsoft.com/office/spreadsheetml/2009/9/main" objectType="CheckBox" fmlaLink="$AM$36" lockText="1" noThreeD="1"/>
</file>

<file path=xl/ctrlProps/ctrlProp67.xml><?xml version="1.0" encoding="utf-8"?>
<formControlPr xmlns="http://schemas.microsoft.com/office/spreadsheetml/2009/9/main" objectType="CheckBox" fmlaLink="$AM$39" lockText="1" noThreeD="1"/>
</file>

<file path=xl/ctrlProps/ctrlProp68.xml><?xml version="1.0" encoding="utf-8"?>
<formControlPr xmlns="http://schemas.microsoft.com/office/spreadsheetml/2009/9/main" objectType="CheckBox" fmlaLink="$AM$38" lockText="1" noThreeD="1"/>
</file>

<file path=xl/ctrlProps/ctrlProp69.xml><?xml version="1.0" encoding="utf-8"?>
<formControlPr xmlns="http://schemas.microsoft.com/office/spreadsheetml/2009/9/main" objectType="CheckBox" fmlaLink="$AM$41" lockText="1" noThreeD="1"/>
</file>

<file path=xl/ctrlProps/ctrlProp7.xml><?xml version="1.0" encoding="utf-8"?>
<formControlPr xmlns="http://schemas.microsoft.com/office/spreadsheetml/2009/9/main" objectType="CheckBox" fmlaLink="$AM$14" lockText="1" noThreeD="1"/>
</file>

<file path=xl/ctrlProps/ctrlProp70.xml><?xml version="1.0" encoding="utf-8"?>
<formControlPr xmlns="http://schemas.microsoft.com/office/spreadsheetml/2009/9/main" objectType="CheckBox" fmlaLink="$AM$47" lockText="1" noThreeD="1"/>
</file>

<file path=xl/ctrlProps/ctrlProp71.xml><?xml version="1.0" encoding="utf-8"?>
<formControlPr xmlns="http://schemas.microsoft.com/office/spreadsheetml/2009/9/main" objectType="CheckBox" fmlaLink="$AM$42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$AO$19" lockText="1" noThreeD="1"/>
</file>

<file path=xl/ctrlProps/ctrlProp74.xml><?xml version="1.0" encoding="utf-8"?>
<formControlPr xmlns="http://schemas.microsoft.com/office/spreadsheetml/2009/9/main" objectType="CheckBox" fmlaLink="$AO$20" lockText="1" noThreeD="1"/>
</file>

<file path=xl/ctrlProps/ctrlProp8.xml><?xml version="1.0" encoding="utf-8"?>
<formControlPr xmlns="http://schemas.microsoft.com/office/spreadsheetml/2009/9/main" objectType="CheckBox" fmlaLink="$AM$15" lockText="1" noThreeD="1"/>
</file>

<file path=xl/ctrlProps/ctrlProp9.xml><?xml version="1.0" encoding="utf-8"?>
<formControlPr xmlns="http://schemas.microsoft.com/office/spreadsheetml/2009/9/main" objectType="CheckBox" fmlaLink="$AM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44224</xdr:colOff>
      <xdr:row>0</xdr:row>
      <xdr:rowOff>1</xdr:rowOff>
    </xdr:from>
    <xdr:to>
      <xdr:col>33</xdr:col>
      <xdr:colOff>283028</xdr:colOff>
      <xdr:row>1</xdr:row>
      <xdr:rowOff>262270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6167" y="1"/>
          <a:ext cx="554490" cy="5344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30480</xdr:rowOff>
        </xdr:from>
        <xdr:to>
          <xdr:col>10</xdr:col>
          <xdr:colOff>106680</xdr:colOff>
          <xdr:row>13</xdr:row>
          <xdr:rowOff>251460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30480</xdr:rowOff>
        </xdr:from>
        <xdr:to>
          <xdr:col>10</xdr:col>
          <xdr:colOff>160020</xdr:colOff>
          <xdr:row>14</xdr:row>
          <xdr:rowOff>259080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15</xdr:row>
          <xdr:rowOff>30480</xdr:rowOff>
        </xdr:from>
        <xdr:to>
          <xdr:col>14</xdr:col>
          <xdr:colOff>220980</xdr:colOff>
          <xdr:row>15</xdr:row>
          <xdr:rowOff>236220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16</xdr:row>
          <xdr:rowOff>30480</xdr:rowOff>
        </xdr:from>
        <xdr:to>
          <xdr:col>11</xdr:col>
          <xdr:colOff>259080</xdr:colOff>
          <xdr:row>16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13</xdr:row>
          <xdr:rowOff>30480</xdr:rowOff>
        </xdr:from>
        <xdr:to>
          <xdr:col>13</xdr:col>
          <xdr:colOff>76200</xdr:colOff>
          <xdr:row>13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14</xdr:row>
          <xdr:rowOff>30480</xdr:rowOff>
        </xdr:from>
        <xdr:to>
          <xdr:col>15</xdr:col>
          <xdr:colOff>106680</xdr:colOff>
          <xdr:row>14</xdr:row>
          <xdr:rowOff>251460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16</xdr:row>
          <xdr:rowOff>30480</xdr:rowOff>
        </xdr:from>
        <xdr:to>
          <xdr:col>16</xdr:col>
          <xdr:colOff>289560</xdr:colOff>
          <xdr:row>16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13</xdr:row>
          <xdr:rowOff>30480</xdr:rowOff>
        </xdr:from>
        <xdr:to>
          <xdr:col>19</xdr:col>
          <xdr:colOff>99060</xdr:colOff>
          <xdr:row>14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14</xdr:row>
          <xdr:rowOff>30480</xdr:rowOff>
        </xdr:from>
        <xdr:to>
          <xdr:col>20</xdr:col>
          <xdr:colOff>99060</xdr:colOff>
          <xdr:row>14</xdr:row>
          <xdr:rowOff>259080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15</xdr:row>
          <xdr:rowOff>30480</xdr:rowOff>
        </xdr:from>
        <xdr:to>
          <xdr:col>20</xdr:col>
          <xdr:colOff>312420</xdr:colOff>
          <xdr:row>15</xdr:row>
          <xdr:rowOff>259080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16</xdr:row>
          <xdr:rowOff>30480</xdr:rowOff>
        </xdr:from>
        <xdr:to>
          <xdr:col>19</xdr:col>
          <xdr:colOff>76200</xdr:colOff>
          <xdr:row>16</xdr:row>
          <xdr:rowOff>236220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13</xdr:row>
          <xdr:rowOff>30480</xdr:rowOff>
        </xdr:from>
        <xdr:to>
          <xdr:col>22</xdr:col>
          <xdr:colOff>259080</xdr:colOff>
          <xdr:row>13</xdr:row>
          <xdr:rowOff>251460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137160</xdr:colOff>
          <xdr:row>13</xdr:row>
          <xdr:rowOff>30480</xdr:rowOff>
        </xdr:from>
        <xdr:to>
          <xdr:col>25</xdr:col>
          <xdr:colOff>259080</xdr:colOff>
          <xdr:row>13</xdr:row>
          <xdr:rowOff>251460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137160</xdr:colOff>
          <xdr:row>14</xdr:row>
          <xdr:rowOff>30480</xdr:rowOff>
        </xdr:from>
        <xdr:to>
          <xdr:col>25</xdr:col>
          <xdr:colOff>114300</xdr:colOff>
          <xdr:row>14</xdr:row>
          <xdr:rowOff>251460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15</xdr:row>
          <xdr:rowOff>30480</xdr:rowOff>
        </xdr:from>
        <xdr:to>
          <xdr:col>28</xdr:col>
          <xdr:colOff>297180</xdr:colOff>
          <xdr:row>15</xdr:row>
          <xdr:rowOff>259080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137160</xdr:colOff>
          <xdr:row>13</xdr:row>
          <xdr:rowOff>30480</xdr:rowOff>
        </xdr:from>
        <xdr:to>
          <xdr:col>32</xdr:col>
          <xdr:colOff>213360</xdr:colOff>
          <xdr:row>13</xdr:row>
          <xdr:rowOff>251460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137160</xdr:colOff>
          <xdr:row>14</xdr:row>
          <xdr:rowOff>30480</xdr:rowOff>
        </xdr:from>
        <xdr:to>
          <xdr:col>31</xdr:col>
          <xdr:colOff>259080</xdr:colOff>
          <xdr:row>14</xdr:row>
          <xdr:rowOff>259080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137160</xdr:colOff>
          <xdr:row>15</xdr:row>
          <xdr:rowOff>30480</xdr:rowOff>
        </xdr:from>
        <xdr:to>
          <xdr:col>32</xdr:col>
          <xdr:colOff>106680</xdr:colOff>
          <xdr:row>15</xdr:row>
          <xdr:rowOff>251460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16</xdr:row>
          <xdr:rowOff>30480</xdr:rowOff>
        </xdr:from>
        <xdr:to>
          <xdr:col>22</xdr:col>
          <xdr:colOff>68580</xdr:colOff>
          <xdr:row>16</xdr:row>
          <xdr:rowOff>251460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20</xdr:row>
          <xdr:rowOff>68580</xdr:rowOff>
        </xdr:from>
        <xdr:to>
          <xdr:col>9</xdr:col>
          <xdr:colOff>22860</xdr:colOff>
          <xdr:row>20</xdr:row>
          <xdr:rowOff>304800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20</xdr:row>
          <xdr:rowOff>68580</xdr:rowOff>
        </xdr:from>
        <xdr:to>
          <xdr:col>11</xdr:col>
          <xdr:colOff>22860</xdr:colOff>
          <xdr:row>20</xdr:row>
          <xdr:rowOff>304800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23</xdr:row>
          <xdr:rowOff>30480</xdr:rowOff>
        </xdr:from>
        <xdr:to>
          <xdr:col>14</xdr:col>
          <xdr:colOff>83820</xdr:colOff>
          <xdr:row>23</xdr:row>
          <xdr:rowOff>259080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24</xdr:row>
          <xdr:rowOff>30480</xdr:rowOff>
        </xdr:from>
        <xdr:to>
          <xdr:col>15</xdr:col>
          <xdr:colOff>220980</xdr:colOff>
          <xdr:row>24</xdr:row>
          <xdr:rowOff>251460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28</xdr:row>
          <xdr:rowOff>76200</xdr:rowOff>
        </xdr:from>
        <xdr:to>
          <xdr:col>8</xdr:col>
          <xdr:colOff>182880</xdr:colOff>
          <xdr:row>28</xdr:row>
          <xdr:rowOff>304800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28</xdr:row>
          <xdr:rowOff>76200</xdr:rowOff>
        </xdr:from>
        <xdr:to>
          <xdr:col>9</xdr:col>
          <xdr:colOff>213360</xdr:colOff>
          <xdr:row>28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28</xdr:row>
          <xdr:rowOff>76200</xdr:rowOff>
        </xdr:from>
        <xdr:to>
          <xdr:col>10</xdr:col>
          <xdr:colOff>220980</xdr:colOff>
          <xdr:row>28</xdr:row>
          <xdr:rowOff>304800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28</xdr:row>
          <xdr:rowOff>76200</xdr:rowOff>
        </xdr:from>
        <xdr:to>
          <xdr:col>11</xdr:col>
          <xdr:colOff>213360</xdr:colOff>
          <xdr:row>28</xdr:row>
          <xdr:rowOff>304800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28</xdr:row>
          <xdr:rowOff>76200</xdr:rowOff>
        </xdr:from>
        <xdr:to>
          <xdr:col>12</xdr:col>
          <xdr:colOff>213360</xdr:colOff>
          <xdr:row>28</xdr:row>
          <xdr:rowOff>304800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205740</xdr:colOff>
          <xdr:row>28</xdr:row>
          <xdr:rowOff>76200</xdr:rowOff>
        </xdr:from>
        <xdr:to>
          <xdr:col>13</xdr:col>
          <xdr:colOff>213360</xdr:colOff>
          <xdr:row>28</xdr:row>
          <xdr:rowOff>304800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28</xdr:row>
          <xdr:rowOff>76200</xdr:rowOff>
        </xdr:from>
        <xdr:to>
          <xdr:col>14</xdr:col>
          <xdr:colOff>220980</xdr:colOff>
          <xdr:row>28</xdr:row>
          <xdr:rowOff>304800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28</xdr:row>
          <xdr:rowOff>76200</xdr:rowOff>
        </xdr:from>
        <xdr:to>
          <xdr:col>16</xdr:col>
          <xdr:colOff>38100</xdr:colOff>
          <xdr:row>28</xdr:row>
          <xdr:rowOff>304800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38</xdr:row>
          <xdr:rowOff>38100</xdr:rowOff>
        </xdr:from>
        <xdr:to>
          <xdr:col>10</xdr:col>
          <xdr:colOff>144780</xdr:colOff>
          <xdr:row>38</xdr:row>
          <xdr:rowOff>259080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38</xdr:row>
          <xdr:rowOff>38100</xdr:rowOff>
        </xdr:from>
        <xdr:to>
          <xdr:col>13</xdr:col>
          <xdr:colOff>175260</xdr:colOff>
          <xdr:row>38</xdr:row>
          <xdr:rowOff>251460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40</xdr:row>
          <xdr:rowOff>45720</xdr:rowOff>
        </xdr:from>
        <xdr:to>
          <xdr:col>10</xdr:col>
          <xdr:colOff>0</xdr:colOff>
          <xdr:row>40</xdr:row>
          <xdr:rowOff>312420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40</xdr:row>
          <xdr:rowOff>45720</xdr:rowOff>
        </xdr:from>
        <xdr:to>
          <xdr:col>13</xdr:col>
          <xdr:colOff>0</xdr:colOff>
          <xdr:row>40</xdr:row>
          <xdr:rowOff>312420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45720</xdr:rowOff>
        </xdr:from>
        <xdr:to>
          <xdr:col>15</xdr:col>
          <xdr:colOff>144780</xdr:colOff>
          <xdr:row>40</xdr:row>
          <xdr:rowOff>312420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41</xdr:row>
          <xdr:rowOff>7620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7620</xdr:rowOff>
        </xdr:from>
        <xdr:to>
          <xdr:col>13</xdr:col>
          <xdr:colOff>144780</xdr:colOff>
          <xdr:row>42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42</xdr:row>
          <xdr:rowOff>7620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42</xdr:row>
          <xdr:rowOff>7620</xdr:rowOff>
        </xdr:from>
        <xdr:to>
          <xdr:col>14</xdr:col>
          <xdr:colOff>7620</xdr:colOff>
          <xdr:row>43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43</xdr:row>
          <xdr:rowOff>358140</xdr:rowOff>
        </xdr:from>
        <xdr:to>
          <xdr:col>15</xdr:col>
          <xdr:colOff>304800</xdr:colOff>
          <xdr:row>45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43</xdr:row>
          <xdr:rowOff>358140</xdr:rowOff>
        </xdr:from>
        <xdr:to>
          <xdr:col>21</xdr:col>
          <xdr:colOff>7620</xdr:colOff>
          <xdr:row>45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175260</xdr:colOff>
          <xdr:row>44</xdr:row>
          <xdr:rowOff>30480</xdr:rowOff>
        </xdr:from>
        <xdr:to>
          <xdr:col>31</xdr:col>
          <xdr:colOff>182880</xdr:colOff>
          <xdr:row>44</xdr:row>
          <xdr:rowOff>259080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175260</xdr:colOff>
          <xdr:row>44</xdr:row>
          <xdr:rowOff>30480</xdr:rowOff>
        </xdr:from>
        <xdr:to>
          <xdr:col>33</xdr:col>
          <xdr:colOff>182880</xdr:colOff>
          <xdr:row>44</xdr:row>
          <xdr:rowOff>259080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49</xdr:row>
          <xdr:rowOff>22860</xdr:rowOff>
        </xdr:from>
        <xdr:to>
          <xdr:col>10</xdr:col>
          <xdr:colOff>228600</xdr:colOff>
          <xdr:row>49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51</xdr:row>
          <xdr:rowOff>22860</xdr:rowOff>
        </xdr:from>
        <xdr:to>
          <xdr:col>10</xdr:col>
          <xdr:colOff>228600</xdr:colOff>
          <xdr:row>51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53</xdr:row>
          <xdr:rowOff>22860</xdr:rowOff>
        </xdr:from>
        <xdr:to>
          <xdr:col>10</xdr:col>
          <xdr:colOff>228600</xdr:colOff>
          <xdr:row>53</xdr:row>
          <xdr:rowOff>228600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49</xdr:row>
          <xdr:rowOff>30480</xdr:rowOff>
        </xdr:from>
        <xdr:to>
          <xdr:col>22</xdr:col>
          <xdr:colOff>106680</xdr:colOff>
          <xdr:row>49</xdr:row>
          <xdr:rowOff>236220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51</xdr:row>
          <xdr:rowOff>30480</xdr:rowOff>
        </xdr:from>
        <xdr:to>
          <xdr:col>22</xdr:col>
          <xdr:colOff>106680</xdr:colOff>
          <xdr:row>51</xdr:row>
          <xdr:rowOff>236220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53</xdr:row>
          <xdr:rowOff>30480</xdr:rowOff>
        </xdr:from>
        <xdr:to>
          <xdr:col>22</xdr:col>
          <xdr:colOff>106680</xdr:colOff>
          <xdr:row>53</xdr:row>
          <xdr:rowOff>236220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48</xdr:row>
          <xdr:rowOff>30480</xdr:rowOff>
        </xdr:from>
        <xdr:to>
          <xdr:col>25</xdr:col>
          <xdr:colOff>266700</xdr:colOff>
          <xdr:row>48</xdr:row>
          <xdr:rowOff>266700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48</xdr:row>
          <xdr:rowOff>30480</xdr:rowOff>
        </xdr:from>
        <xdr:to>
          <xdr:col>28</xdr:col>
          <xdr:colOff>190500</xdr:colOff>
          <xdr:row>48</xdr:row>
          <xdr:rowOff>251460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50</xdr:row>
          <xdr:rowOff>30480</xdr:rowOff>
        </xdr:from>
        <xdr:to>
          <xdr:col>25</xdr:col>
          <xdr:colOff>266700</xdr:colOff>
          <xdr:row>50</xdr:row>
          <xdr:rowOff>266700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50</xdr:row>
          <xdr:rowOff>30480</xdr:rowOff>
        </xdr:from>
        <xdr:to>
          <xdr:col>28</xdr:col>
          <xdr:colOff>190500</xdr:colOff>
          <xdr:row>50</xdr:row>
          <xdr:rowOff>251460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52</xdr:row>
          <xdr:rowOff>30480</xdr:rowOff>
        </xdr:from>
        <xdr:to>
          <xdr:col>25</xdr:col>
          <xdr:colOff>266700</xdr:colOff>
          <xdr:row>52</xdr:row>
          <xdr:rowOff>266700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52</xdr:row>
          <xdr:rowOff>30480</xdr:rowOff>
        </xdr:from>
        <xdr:to>
          <xdr:col>28</xdr:col>
          <xdr:colOff>190500</xdr:colOff>
          <xdr:row>52</xdr:row>
          <xdr:rowOff>251460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26</xdr:row>
          <xdr:rowOff>30480</xdr:rowOff>
        </xdr:from>
        <xdr:to>
          <xdr:col>9</xdr:col>
          <xdr:colOff>175260</xdr:colOff>
          <xdr:row>26</xdr:row>
          <xdr:rowOff>259080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27</xdr:row>
          <xdr:rowOff>30480</xdr:rowOff>
        </xdr:from>
        <xdr:to>
          <xdr:col>9</xdr:col>
          <xdr:colOff>175260</xdr:colOff>
          <xdr:row>27</xdr:row>
          <xdr:rowOff>259080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30480</xdr:rowOff>
        </xdr:from>
        <xdr:to>
          <xdr:col>13</xdr:col>
          <xdr:colOff>304800</xdr:colOff>
          <xdr:row>27</xdr:row>
          <xdr:rowOff>236220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30480</xdr:rowOff>
        </xdr:from>
        <xdr:to>
          <xdr:col>14</xdr:col>
          <xdr:colOff>160020</xdr:colOff>
          <xdr:row>26</xdr:row>
          <xdr:rowOff>259080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26</xdr:row>
          <xdr:rowOff>30480</xdr:rowOff>
        </xdr:from>
        <xdr:to>
          <xdr:col>17</xdr:col>
          <xdr:colOff>312420</xdr:colOff>
          <xdr:row>26</xdr:row>
          <xdr:rowOff>251460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27</xdr:row>
          <xdr:rowOff>30480</xdr:rowOff>
        </xdr:from>
        <xdr:to>
          <xdr:col>17</xdr:col>
          <xdr:colOff>144780</xdr:colOff>
          <xdr:row>27</xdr:row>
          <xdr:rowOff>251460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26</xdr:row>
          <xdr:rowOff>30480</xdr:rowOff>
        </xdr:from>
        <xdr:to>
          <xdr:col>21</xdr:col>
          <xdr:colOff>22860</xdr:colOff>
          <xdr:row>26</xdr:row>
          <xdr:rowOff>259080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27</xdr:row>
          <xdr:rowOff>30480</xdr:rowOff>
        </xdr:from>
        <xdr:to>
          <xdr:col>20</xdr:col>
          <xdr:colOff>83820</xdr:colOff>
          <xdr:row>27</xdr:row>
          <xdr:rowOff>251460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27</xdr:row>
          <xdr:rowOff>30480</xdr:rowOff>
        </xdr:from>
        <xdr:to>
          <xdr:col>22</xdr:col>
          <xdr:colOff>312420</xdr:colOff>
          <xdr:row>27</xdr:row>
          <xdr:rowOff>251460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26</xdr:row>
          <xdr:rowOff>30480</xdr:rowOff>
        </xdr:from>
        <xdr:to>
          <xdr:col>25</xdr:col>
          <xdr:colOff>304800</xdr:colOff>
          <xdr:row>26</xdr:row>
          <xdr:rowOff>251460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175260</xdr:colOff>
          <xdr:row>27</xdr:row>
          <xdr:rowOff>30480</xdr:rowOff>
        </xdr:from>
        <xdr:to>
          <xdr:col>25</xdr:col>
          <xdr:colOff>175260</xdr:colOff>
          <xdr:row>27</xdr:row>
          <xdr:rowOff>259080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26</xdr:row>
          <xdr:rowOff>30480</xdr:rowOff>
        </xdr:from>
        <xdr:to>
          <xdr:col>30</xdr:col>
          <xdr:colOff>213360</xdr:colOff>
          <xdr:row>26</xdr:row>
          <xdr:rowOff>251460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33</xdr:row>
          <xdr:rowOff>45720</xdr:rowOff>
        </xdr:from>
        <xdr:to>
          <xdr:col>13</xdr:col>
          <xdr:colOff>76200</xdr:colOff>
          <xdr:row>33</xdr:row>
          <xdr:rowOff>251460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34</xdr:row>
          <xdr:rowOff>45720</xdr:rowOff>
        </xdr:from>
        <xdr:to>
          <xdr:col>13</xdr:col>
          <xdr:colOff>76200</xdr:colOff>
          <xdr:row>34</xdr:row>
          <xdr:rowOff>251460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33</xdr:row>
          <xdr:rowOff>45720</xdr:rowOff>
        </xdr:from>
        <xdr:to>
          <xdr:col>16</xdr:col>
          <xdr:colOff>76200</xdr:colOff>
          <xdr:row>33</xdr:row>
          <xdr:rowOff>251460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34</xdr:row>
          <xdr:rowOff>45720</xdr:rowOff>
        </xdr:from>
        <xdr:to>
          <xdr:col>16</xdr:col>
          <xdr:colOff>76200</xdr:colOff>
          <xdr:row>34</xdr:row>
          <xdr:rowOff>251460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24</xdr:row>
          <xdr:rowOff>30480</xdr:rowOff>
        </xdr:from>
        <xdr:to>
          <xdr:col>18</xdr:col>
          <xdr:colOff>228600</xdr:colOff>
          <xdr:row>24</xdr:row>
          <xdr:rowOff>259080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320040</xdr:colOff>
          <xdr:row>24</xdr:row>
          <xdr:rowOff>30480</xdr:rowOff>
        </xdr:from>
        <xdr:to>
          <xdr:col>22</xdr:col>
          <xdr:colOff>114300</xdr:colOff>
          <xdr:row>24</xdr:row>
          <xdr:rowOff>259080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304801</xdr:colOff>
      <xdr:row>6</xdr:row>
      <xdr:rowOff>255815</xdr:rowOff>
    </xdr:from>
    <xdr:to>
      <xdr:col>45</xdr:col>
      <xdr:colOff>19051</xdr:colOff>
      <xdr:row>55</xdr:row>
      <xdr:rowOff>84365</xdr:rowOff>
    </xdr:to>
    <xdr:sp macro="" textlink="">
      <xdr:nvSpPr>
        <xdr:cNvPr id="2" name="テキスト ボックス 1"/>
        <xdr:cNvSpPr txBox="1"/>
      </xdr:nvSpPr>
      <xdr:spPr>
        <a:xfrm>
          <a:off x="11680372" y="1888672"/>
          <a:ext cx="3502479" cy="1438275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DATA</a:t>
          </a:r>
          <a:endParaRPr kumimoji="1" lang="ja-JP" altLang="en-US" sz="1100"/>
        </a:p>
      </xdr:txBody>
    </xdr:sp>
    <xdr:clientData/>
  </xdr:twoCellAnchor>
  <xdr:oneCellAnchor>
    <xdr:from>
      <xdr:col>36</xdr:col>
      <xdr:colOff>293913</xdr:colOff>
      <xdr:row>1</xdr:row>
      <xdr:rowOff>21770</xdr:rowOff>
    </xdr:from>
    <xdr:ext cx="3483430" cy="1251112"/>
    <xdr:sp macro="" textlink="">
      <xdr:nvSpPr>
        <xdr:cNvPr id="3" name="テキスト ボックス 2"/>
        <xdr:cNvSpPr txBox="1"/>
      </xdr:nvSpPr>
      <xdr:spPr>
        <a:xfrm>
          <a:off x="11669484" y="293913"/>
          <a:ext cx="3483430" cy="1251112"/>
        </a:xfrm>
        <a:prstGeom prst="rect">
          <a:avLst/>
        </a:prstGeom>
        <a:solidFill>
          <a:srgbClr val="FFFF00"/>
        </a:solidFill>
        <a:ln w="38100">
          <a:solidFill>
            <a:srgbClr val="FFFF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黄色のセルに入力してください。</a:t>
          </a:r>
          <a:endParaRPr kumimoji="1" lang="en-US" altLang="ja-JP" sz="1800"/>
        </a:p>
        <a:p>
          <a:r>
            <a:rPr kumimoji="1" lang="ja-JP" altLang="en-US" sz="1800"/>
            <a:t>入力できない箇所はそのままで結構です。</a:t>
          </a:r>
          <a:endParaRPr kumimoji="1" lang="en-US" altLang="ja-JP" sz="1800"/>
        </a:p>
      </xdr:txBody>
    </xdr:sp>
    <xdr:clientData/>
  </xdr:oneCellAnchor>
  <xdr:oneCellAnchor>
    <xdr:from>
      <xdr:col>37</xdr:col>
      <xdr:colOff>10884</xdr:colOff>
      <xdr:row>7</xdr:row>
      <xdr:rowOff>76199</xdr:rowOff>
    </xdr:from>
    <xdr:ext cx="3494315" cy="2414764"/>
    <xdr:sp macro="" textlink="">
      <xdr:nvSpPr>
        <xdr:cNvPr id="79" name="テキスト ボックス 78"/>
        <xdr:cNvSpPr txBox="1"/>
      </xdr:nvSpPr>
      <xdr:spPr>
        <a:xfrm>
          <a:off x="11702141" y="1981199"/>
          <a:ext cx="3494315" cy="2414764"/>
        </a:xfrm>
        <a:prstGeom prst="rect">
          <a:avLst/>
        </a:prstGeom>
        <a:noFill/>
        <a:ln w="38100"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☆</a:t>
          </a:r>
          <a:r>
            <a:rPr kumimoji="1" lang="en-US" altLang="ja-JP" sz="1400"/>
            <a:t>PDF</a:t>
          </a:r>
          <a:r>
            <a:rPr kumimoji="1" lang="ja-JP" altLang="en-US" sz="1400"/>
            <a:t>に変換する際にチェックボックスが黒塗りになる事象について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当該事象を解消するには、「</a:t>
          </a:r>
          <a:r>
            <a:rPr kumimoji="1" lang="en-US" altLang="ja-JP" sz="1400"/>
            <a:t>ISO 19005-1 </a:t>
          </a:r>
          <a:r>
            <a:rPr kumimoji="1" lang="ja-JP" altLang="en-US" sz="1400"/>
            <a:t>に準拠」を選択しない必要があります。</a:t>
          </a:r>
          <a:endParaRPr kumimoji="1" lang="en-US" altLang="ja-JP" sz="1400"/>
        </a:p>
        <a:p>
          <a:r>
            <a:rPr kumimoji="1" lang="en-US" altLang="ja-JP" sz="1400"/>
            <a:t>PDF</a:t>
          </a:r>
          <a:r>
            <a:rPr kumimoji="1" lang="ja-JP" altLang="en-US" sz="1400"/>
            <a:t>への変換の際に、オプションから「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ISO 19005-1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に準拠</a:t>
          </a:r>
          <a:r>
            <a:rPr kumimoji="1" lang="ja-JP" altLang="en-US" sz="1400"/>
            <a:t>」のチェックを外してください。</a:t>
          </a:r>
          <a:endParaRPr kumimoji="1" lang="en-US" altLang="ja-JP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52</xdr:row>
      <xdr:rowOff>44450</xdr:rowOff>
    </xdr:from>
    <xdr:to>
      <xdr:col>10</xdr:col>
      <xdr:colOff>565150</xdr:colOff>
      <xdr:row>65</xdr:row>
      <xdr:rowOff>120650</xdr:rowOff>
    </xdr:to>
    <xdr:sp macro="" textlink="">
      <xdr:nvSpPr>
        <xdr:cNvPr id="2" name="正方形/長方形 1"/>
        <xdr:cNvSpPr/>
      </xdr:nvSpPr>
      <xdr:spPr>
        <a:xfrm>
          <a:off x="31750" y="8761730"/>
          <a:ext cx="6644640" cy="225552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その他注意事項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・訂正する場合は二重線で訂正してください。修正液、修正テープ、消せるボールペンは使用しないでください。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・記載事項に虚偽があった場合、入園（継続）申請及び認定は無効となります。また、在園者は退園となる場合があります。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・「自営業者（三親等内の親族経営含む）」または「役職（代表取締役等）がある方」は、開業届、謄本（履歴全部証明書）、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資格証明書等のうちいずれか１つを併せてご提出ください。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・「複数勤務の方」、「取締役等のため所定労働時間が無い方（就労証明書に就労時間を記載することが困難な方）」は、勤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務先全ての就労証明書と併せて、別紙「就労状況申告書」の提出が必要となります。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・就労証明書の様式は文京区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よりダウンロードできます。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・ご不明点がある場合は、別紙「記載要領」・文京区</a:t>
          </a:r>
          <a:r>
            <a:rPr kumimoji="1" lang="en-US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HP</a:t>
          </a: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の「よくある質問」をご確認ください。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　　　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</a:t>
          </a:r>
          <a:r>
            <a:rPr kumimoji="1" lang="ja-JP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問い合わせ先：文京区幼児保育課入園相談係　　</a:t>
          </a:r>
          <a:r>
            <a:rPr kumimoji="1" lang="en-US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kumimoji="1" lang="ja-JP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en-US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03-5803-1190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9</xdr:col>
      <xdr:colOff>476250</xdr:colOff>
      <xdr:row>0</xdr:row>
      <xdr:rowOff>58420</xdr:rowOff>
    </xdr:from>
    <xdr:ext cx="721360" cy="405130"/>
    <xdr:sp macro="" textlink="">
      <xdr:nvSpPr>
        <xdr:cNvPr id="3" name="テキスト ボックス 2"/>
        <xdr:cNvSpPr txBox="1"/>
      </xdr:nvSpPr>
      <xdr:spPr>
        <a:xfrm>
          <a:off x="5962650" y="58420"/>
          <a:ext cx="721360" cy="4051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裏面</a:t>
          </a:r>
        </a:p>
      </xdr:txBody>
    </xdr:sp>
    <xdr:clientData/>
  </xdr:oneCellAnchor>
  <xdr:oneCellAnchor>
    <xdr:from>
      <xdr:col>0</xdr:col>
      <xdr:colOff>19050</xdr:colOff>
      <xdr:row>1</xdr:row>
      <xdr:rowOff>57150</xdr:rowOff>
    </xdr:from>
    <xdr:ext cx="5924550" cy="342900"/>
    <xdr:sp macro="" textlink="">
      <xdr:nvSpPr>
        <xdr:cNvPr id="4" name="テキスト ボックス 3"/>
        <xdr:cNvSpPr txBox="1"/>
      </xdr:nvSpPr>
      <xdr:spPr>
        <a:xfrm>
          <a:off x="19050" y="224790"/>
          <a:ext cx="5924550" cy="342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就労証明書記入上の注意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（自営業以外の方は必ず勤務先に記入をお願いしてください）</a:t>
          </a:r>
        </a:p>
      </xdr:txBody>
    </xdr:sp>
    <xdr:clientData/>
  </xdr:oneCellAnchor>
  <xdr:twoCellAnchor editAs="oneCell">
    <xdr:from>
      <xdr:col>8</xdr:col>
      <xdr:colOff>241300</xdr:colOff>
      <xdr:row>58</xdr:row>
      <xdr:rowOff>27640</xdr:rowOff>
    </xdr:from>
    <xdr:to>
      <xdr:col>9</xdr:col>
      <xdr:colOff>220980</xdr:colOff>
      <xdr:row>60</xdr:row>
      <xdr:rowOff>173057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8100" y="9750760"/>
          <a:ext cx="589280" cy="602617"/>
        </a:xfrm>
        <a:prstGeom prst="rect">
          <a:avLst/>
        </a:prstGeom>
      </xdr:spPr>
    </xdr:pic>
    <xdr:clientData/>
  </xdr:twoCellAnchor>
  <xdr:oneCellAnchor>
    <xdr:from>
      <xdr:col>8</xdr:col>
      <xdr:colOff>152400</xdr:colOff>
      <xdr:row>61</xdr:row>
      <xdr:rowOff>65449</xdr:rowOff>
    </xdr:from>
    <xdr:ext cx="755650" cy="225703"/>
    <xdr:sp macro="" textlink="">
      <xdr:nvSpPr>
        <xdr:cNvPr id="6" name="テキスト ボックス 5"/>
        <xdr:cNvSpPr txBox="1"/>
      </xdr:nvSpPr>
      <xdr:spPr>
        <a:xfrm>
          <a:off x="5029200" y="10291489"/>
          <a:ext cx="7556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よくある質問</a:t>
          </a:r>
        </a:p>
      </xdr:txBody>
    </xdr:sp>
    <xdr:clientData/>
  </xdr:oneCellAnchor>
  <xdr:twoCellAnchor editAs="oneCell">
    <xdr:from>
      <xdr:col>0</xdr:col>
      <xdr:colOff>53340</xdr:colOff>
      <xdr:row>4</xdr:row>
      <xdr:rowOff>0</xdr:rowOff>
    </xdr:from>
    <xdr:to>
      <xdr:col>7</xdr:col>
      <xdr:colOff>208671</xdr:colOff>
      <xdr:row>38</xdr:row>
      <xdr:rowOff>106680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70560"/>
          <a:ext cx="4422531" cy="787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222365</xdr:colOff>
      <xdr:row>4</xdr:row>
      <xdr:rowOff>84742</xdr:rowOff>
    </xdr:from>
    <xdr:to>
      <xdr:col>10</xdr:col>
      <xdr:colOff>523240</xdr:colOff>
      <xdr:row>7</xdr:row>
      <xdr:rowOff>38100</xdr:rowOff>
    </xdr:to>
    <xdr:sp macro="" textlink="">
      <xdr:nvSpPr>
        <xdr:cNvPr id="8" name="四角形吹き出し 7"/>
        <xdr:cNvSpPr/>
      </xdr:nvSpPr>
      <xdr:spPr>
        <a:xfrm>
          <a:off x="4489565" y="755302"/>
          <a:ext cx="2144915" cy="456278"/>
        </a:xfrm>
        <a:prstGeom prst="wedgeRectCallout">
          <a:avLst>
            <a:gd name="adj1" fmla="val -67471"/>
            <a:gd name="adj2" fmla="val 37868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押印は不要です。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有効期限は証明日から３カ月です。</a:t>
          </a:r>
        </a:p>
      </xdr:txBody>
    </xdr:sp>
    <xdr:clientData/>
  </xdr:twoCellAnchor>
  <xdr:twoCellAnchor>
    <xdr:from>
      <xdr:col>7</xdr:col>
      <xdr:colOff>19050</xdr:colOff>
      <xdr:row>8</xdr:row>
      <xdr:rowOff>3810</xdr:rowOff>
    </xdr:from>
    <xdr:to>
      <xdr:col>10</xdr:col>
      <xdr:colOff>541020</xdr:colOff>
      <xdr:row>10</xdr:row>
      <xdr:rowOff>139700</xdr:rowOff>
    </xdr:to>
    <xdr:sp macro="" textlink="">
      <xdr:nvSpPr>
        <xdr:cNvPr id="9" name="四角形吹き出し 8"/>
        <xdr:cNvSpPr/>
      </xdr:nvSpPr>
      <xdr:spPr>
        <a:xfrm>
          <a:off x="4286250" y="1344930"/>
          <a:ext cx="2366010" cy="471170"/>
        </a:xfrm>
        <a:prstGeom prst="wedgeRectCallout">
          <a:avLst>
            <a:gd name="adj1" fmla="val -66826"/>
            <a:gd name="adj2" fmla="val 27118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不明な点は記入担当者に照会させていただ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くことがあります。予めご了承ください。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459740</xdr:colOff>
      <xdr:row>12</xdr:row>
      <xdr:rowOff>40640</xdr:rowOff>
    </xdr:from>
    <xdr:to>
      <xdr:col>10</xdr:col>
      <xdr:colOff>457200</xdr:colOff>
      <xdr:row>17</xdr:row>
      <xdr:rowOff>22860</xdr:rowOff>
    </xdr:to>
    <xdr:sp macro="" textlink="">
      <xdr:nvSpPr>
        <xdr:cNvPr id="10" name="四角形吹き出し 9"/>
        <xdr:cNvSpPr/>
      </xdr:nvSpPr>
      <xdr:spPr>
        <a:xfrm>
          <a:off x="4117340" y="2052320"/>
          <a:ext cx="2451100" cy="820420"/>
        </a:xfrm>
        <a:prstGeom prst="wedgeRectCallout">
          <a:avLst>
            <a:gd name="adj1" fmla="val -77796"/>
            <a:gd name="adj2" fmla="val 94394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№４　雇用期間等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雇用期間は無期、有期問わず、必ずご記入ください。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自営業の方は開業日等をご記入ください。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290830</xdr:colOff>
      <xdr:row>18</xdr:row>
      <xdr:rowOff>158607</xdr:rowOff>
    </xdr:from>
    <xdr:to>
      <xdr:col>10</xdr:col>
      <xdr:colOff>544830</xdr:colOff>
      <xdr:row>23</xdr:row>
      <xdr:rowOff>120650</xdr:rowOff>
    </xdr:to>
    <xdr:sp macro="" textlink="">
      <xdr:nvSpPr>
        <xdr:cNvPr id="11" name="四角形吹き出し 10"/>
        <xdr:cNvSpPr/>
      </xdr:nvSpPr>
      <xdr:spPr>
        <a:xfrm>
          <a:off x="3948430" y="3176127"/>
          <a:ext cx="2707640" cy="800243"/>
        </a:xfrm>
        <a:prstGeom prst="wedgeRectCallout">
          <a:avLst>
            <a:gd name="adj1" fmla="val -72320"/>
            <a:gd name="adj2" fmla="val -14881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№５～№７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単身赴任の場合は、その旨と「単身赴任開始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（予定）日・終了（予定）日」、「単身赴任先」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備考欄にご記入ください。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457200</xdr:colOff>
      <xdr:row>29</xdr:row>
      <xdr:rowOff>39370</xdr:rowOff>
    </xdr:from>
    <xdr:to>
      <xdr:col>10</xdr:col>
      <xdr:colOff>464820</xdr:colOff>
      <xdr:row>34</xdr:row>
      <xdr:rowOff>77470</xdr:rowOff>
    </xdr:to>
    <xdr:sp macro="" textlink="">
      <xdr:nvSpPr>
        <xdr:cNvPr id="12" name="四角形吹き出し 11"/>
        <xdr:cNvSpPr/>
      </xdr:nvSpPr>
      <xdr:spPr>
        <a:xfrm>
          <a:off x="4114800" y="4900930"/>
          <a:ext cx="2461260" cy="876300"/>
        </a:xfrm>
        <a:prstGeom prst="wedgeRectCallout">
          <a:avLst>
            <a:gd name="adj1" fmla="val -74566"/>
            <a:gd name="adj2" fmla="val 16583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就労時間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取締役等のため、所定労働時間が無い方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（記載が難しい方）は、別紙「就労状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況申告書」を併せてご提出ください。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96520</xdr:colOff>
      <xdr:row>35</xdr:row>
      <xdr:rowOff>33020</xdr:rowOff>
    </xdr:from>
    <xdr:to>
      <xdr:col>10</xdr:col>
      <xdr:colOff>541020</xdr:colOff>
      <xdr:row>46</xdr:row>
      <xdr:rowOff>96520</xdr:rowOff>
    </xdr:to>
    <xdr:sp macro="" textlink="">
      <xdr:nvSpPr>
        <xdr:cNvPr id="13" name="四角形吹き出し 12"/>
        <xdr:cNvSpPr/>
      </xdr:nvSpPr>
      <xdr:spPr>
        <a:xfrm>
          <a:off x="3144520" y="5900420"/>
          <a:ext cx="3507740" cy="1907540"/>
        </a:xfrm>
        <a:prstGeom prst="wedgeRectCallout">
          <a:avLst>
            <a:gd name="adj1" fmla="val -61758"/>
            <a:gd name="adj2" fmla="val -47920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就労実績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・直近３カ月分を記入してください。産休中・育児休業取得中の 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方は、産休に入る前の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カ月（産休に入った月を除く）を記入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してください。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・新規採用で就労実績が無い場合は、空欄で構いません。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・１時間未満の端数（分・秒）は切り上げてください。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・№９または№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の就労時間と比して就労時間が下回る場合は、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その理由を№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備考欄にご記入ください（例　病気のため７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月は休職しており就労時間が少ない等）。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・その他、上記以外でも記載できない場合はその旨を備考欄に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186690</xdr:colOff>
      <xdr:row>47</xdr:row>
      <xdr:rowOff>116840</xdr:rowOff>
    </xdr:from>
    <xdr:to>
      <xdr:col>10</xdr:col>
      <xdr:colOff>328930</xdr:colOff>
      <xdr:row>51</xdr:row>
      <xdr:rowOff>45720</xdr:rowOff>
    </xdr:to>
    <xdr:sp macro="" textlink="">
      <xdr:nvSpPr>
        <xdr:cNvPr id="14" name="四角形吹き出し 13"/>
        <xdr:cNvSpPr/>
      </xdr:nvSpPr>
      <xdr:spPr>
        <a:xfrm>
          <a:off x="3844290" y="7995920"/>
          <a:ext cx="2595880" cy="599440"/>
        </a:xfrm>
        <a:prstGeom prst="wedgeRectCallout">
          <a:avLst>
            <a:gd name="adj1" fmla="val -66869"/>
            <a:gd name="adj2" fmla="val -50476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保護者記入欄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認可保育園を申込中の場合は第１希望の施設をご記入ください（プルダウン選択不可）。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571500</xdr:colOff>
      <xdr:row>24</xdr:row>
      <xdr:rowOff>22860</xdr:rowOff>
    </xdr:from>
    <xdr:to>
      <xdr:col>10</xdr:col>
      <xdr:colOff>464820</xdr:colOff>
      <xdr:row>28</xdr:row>
      <xdr:rowOff>114300</xdr:rowOff>
    </xdr:to>
    <xdr:sp macro="" textlink="">
      <xdr:nvSpPr>
        <xdr:cNvPr id="15" name="四角形吹き出し 14"/>
        <xdr:cNvSpPr/>
      </xdr:nvSpPr>
      <xdr:spPr>
        <a:xfrm>
          <a:off x="3619500" y="4046220"/>
          <a:ext cx="2956560" cy="762000"/>
        </a:xfrm>
        <a:prstGeom prst="wedgeRectCallout">
          <a:avLst>
            <a:gd name="adj1" fmla="val -67106"/>
            <a:gd name="adj2" fmla="val -12956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雇用の形態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自営業の方（自営業主・家族従業者等）のうち、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雇用保険に加入されている方は、№</a:t>
          </a:r>
          <a:r>
            <a:rPr kumimoji="1" lang="en-US" altLang="ja-JP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の備考欄に、「雇用保険加入有」の旨をご記入ください。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9</xdr:col>
      <xdr:colOff>473710</xdr:colOff>
      <xdr:row>58</xdr:row>
      <xdr:rowOff>36830</xdr:rowOff>
    </xdr:from>
    <xdr:to>
      <xdr:col>10</xdr:col>
      <xdr:colOff>435610</xdr:colOff>
      <xdr:row>60</xdr:row>
      <xdr:rowOff>166370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0110" y="9759950"/>
          <a:ext cx="586740" cy="586740"/>
        </a:xfrm>
        <a:prstGeom prst="rect">
          <a:avLst/>
        </a:prstGeom>
      </xdr:spPr>
    </xdr:pic>
    <xdr:clientData/>
  </xdr:twoCellAnchor>
  <xdr:oneCellAnchor>
    <xdr:from>
      <xdr:col>9</xdr:col>
      <xdr:colOff>374650</xdr:colOff>
      <xdr:row>61</xdr:row>
      <xdr:rowOff>71312</xdr:rowOff>
    </xdr:from>
    <xdr:ext cx="889000" cy="225703"/>
    <xdr:sp macro="" textlink="">
      <xdr:nvSpPr>
        <xdr:cNvPr id="17" name="テキスト ボックス 16"/>
        <xdr:cNvSpPr txBox="1"/>
      </xdr:nvSpPr>
      <xdr:spPr>
        <a:xfrm>
          <a:off x="5861050" y="10297352"/>
          <a:ext cx="889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申請書ﾀﾞｳﾝﾛｰﾄﾞ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showGridLines="0" tabSelected="1" zoomScale="70" zoomScaleNormal="70" workbookViewId="0">
      <selection sqref="A1:AG1"/>
    </sheetView>
  </sheetViews>
  <sheetFormatPr defaultColWidth="4.19921875" defaultRowHeight="22.05" customHeight="1" x14ac:dyDescent="0.45"/>
  <cols>
    <col min="1" max="1" width="4.296875" bestFit="1" customWidth="1"/>
    <col min="39" max="39" width="7.296875" bestFit="1" customWidth="1"/>
    <col min="41" max="41" width="7.296875" bestFit="1" customWidth="1"/>
    <col min="43" max="43" width="7.296875" bestFit="1" customWidth="1"/>
    <col min="45" max="45" width="7.19921875" bestFit="1" customWidth="1"/>
  </cols>
  <sheetData>
    <row r="1" spans="1:45" ht="22.05" customHeight="1" x14ac:dyDescent="0.4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64"/>
    </row>
    <row r="2" spans="1:45" ht="22.05" customHeight="1" x14ac:dyDescent="0.45">
      <c r="A2" s="157" t="s">
        <v>1</v>
      </c>
      <c r="B2" s="157"/>
      <c r="C2" s="157"/>
      <c r="D2" s="157"/>
      <c r="E2" s="157"/>
      <c r="F2" s="157"/>
      <c r="G2" s="157"/>
      <c r="H2" s="157"/>
      <c r="I2" s="65" t="s">
        <v>2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45" ht="22.0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U3" s="1" t="s">
        <v>3</v>
      </c>
      <c r="V3" s="1"/>
      <c r="W3" s="1"/>
      <c r="X3" s="159" t="s">
        <v>4</v>
      </c>
      <c r="Y3" s="160"/>
      <c r="Z3" s="372"/>
      <c r="AA3" s="372"/>
      <c r="AB3" s="372"/>
      <c r="AC3" s="372"/>
      <c r="AD3" s="372"/>
      <c r="AE3" s="372"/>
      <c r="AF3" s="372"/>
      <c r="AG3" s="372"/>
      <c r="AH3" s="372"/>
    </row>
    <row r="4" spans="1:45" ht="22.05" customHeight="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U4" s="161" t="s">
        <v>8</v>
      </c>
      <c r="V4" s="161"/>
      <c r="W4" s="161"/>
      <c r="X4" s="161"/>
      <c r="Y4" s="162"/>
      <c r="Z4" s="162"/>
      <c r="AA4" s="162"/>
      <c r="AB4" s="162"/>
      <c r="AC4" s="162"/>
      <c r="AD4" s="162"/>
      <c r="AE4" s="162"/>
      <c r="AF4" s="162"/>
      <c r="AG4" s="162"/>
      <c r="AH4" s="162"/>
    </row>
    <row r="5" spans="1:45" ht="22.0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U5" s="161" t="s">
        <v>9</v>
      </c>
      <c r="V5" s="161"/>
      <c r="W5" s="161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45" ht="22.0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U6" s="161" t="s">
        <v>10</v>
      </c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45" ht="22.05" customHeight="1" thickBo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U7" s="161" t="s">
        <v>11</v>
      </c>
      <c r="V7" s="161"/>
      <c r="W7" s="161"/>
      <c r="X7" s="2"/>
      <c r="Y7" s="366"/>
      <c r="Z7" s="366"/>
      <c r="AA7" s="366"/>
      <c r="AB7" s="366"/>
      <c r="AC7" s="366"/>
      <c r="AD7" s="366"/>
      <c r="AE7" s="366"/>
      <c r="AF7" s="366"/>
      <c r="AG7" s="366"/>
      <c r="AH7" s="366"/>
    </row>
    <row r="8" spans="1:45" ht="22.05" customHeight="1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U8" s="175" t="s">
        <v>12</v>
      </c>
      <c r="V8" s="175"/>
      <c r="W8" s="175"/>
      <c r="X8" s="175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L8" s="350" t="s">
        <v>19</v>
      </c>
      <c r="AM8" s="101" t="b">
        <v>0</v>
      </c>
      <c r="AN8" s="350" t="s">
        <v>148</v>
      </c>
      <c r="AO8" s="102" t="b">
        <v>0</v>
      </c>
      <c r="AP8" s="103"/>
      <c r="AQ8" s="103"/>
      <c r="AR8" s="103"/>
      <c r="AS8" s="103"/>
    </row>
    <row r="9" spans="1:45" ht="22.05" customHeight="1" x14ac:dyDescent="0.3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60"/>
      <c r="Q9" s="60"/>
      <c r="R9" s="60"/>
      <c r="S9" s="60"/>
      <c r="U9" s="161" t="s">
        <v>13</v>
      </c>
      <c r="V9" s="161"/>
      <c r="W9" s="161"/>
      <c r="X9" s="161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L9" s="351"/>
      <c r="AM9" s="104" t="b">
        <v>0</v>
      </c>
      <c r="AN9" s="351"/>
      <c r="AO9" s="105" t="b">
        <v>0</v>
      </c>
      <c r="AP9" s="103"/>
      <c r="AQ9" s="103"/>
      <c r="AR9" s="103"/>
      <c r="AS9" s="103"/>
    </row>
    <row r="10" spans="1:45" ht="22.05" customHeight="1" x14ac:dyDescent="0.45">
      <c r="A10" s="63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0"/>
      <c r="P10" s="60"/>
      <c r="Q10" s="60"/>
      <c r="R10" s="60"/>
      <c r="S10" s="60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L10" s="351"/>
      <c r="AM10" s="104" t="b">
        <v>0</v>
      </c>
      <c r="AN10" s="351"/>
      <c r="AO10" s="115">
        <f>COUNTIF(AO8:AO9,TRUE)</f>
        <v>0</v>
      </c>
      <c r="AP10" s="103"/>
      <c r="AQ10" s="103"/>
      <c r="AR10" s="103"/>
      <c r="AS10" s="103"/>
    </row>
    <row r="11" spans="1:45" ht="22.05" customHeight="1" x14ac:dyDescent="0.45">
      <c r="A11" s="61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L11" s="351"/>
      <c r="AM11" s="104" t="b">
        <v>0</v>
      </c>
      <c r="AN11" s="353" t="s">
        <v>146</v>
      </c>
      <c r="AO11" s="373" t="b">
        <f>IF(AND($AO$10=1,S21=""),FALSE,TRUE)</f>
        <v>1</v>
      </c>
      <c r="AP11" s="103"/>
      <c r="AQ11" s="103"/>
      <c r="AR11" s="103"/>
      <c r="AS11" s="103"/>
    </row>
    <row r="12" spans="1:45" ht="22.05" customHeight="1" thickBot="1" x14ac:dyDescent="0.5">
      <c r="A12" s="6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L12" s="351"/>
      <c r="AM12" s="104" t="b">
        <v>0</v>
      </c>
      <c r="AN12" s="353"/>
      <c r="AO12" s="373"/>
      <c r="AP12" s="103"/>
      <c r="AQ12" s="103"/>
      <c r="AR12" s="103"/>
      <c r="AS12" s="103"/>
    </row>
    <row r="13" spans="1:45" ht="22.05" customHeight="1" thickBot="1" x14ac:dyDescent="0.5">
      <c r="A13" s="3" t="s">
        <v>16</v>
      </c>
      <c r="B13" s="163" t="s">
        <v>17</v>
      </c>
      <c r="C13" s="164"/>
      <c r="D13" s="164"/>
      <c r="E13" s="164"/>
      <c r="F13" s="164"/>
      <c r="G13" s="165"/>
      <c r="H13" s="163" t="s">
        <v>18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6"/>
      <c r="AH13" s="165"/>
      <c r="AL13" s="351"/>
      <c r="AM13" s="104" t="b">
        <v>0</v>
      </c>
      <c r="AN13" s="353"/>
      <c r="AO13" s="373"/>
      <c r="AP13" s="103"/>
      <c r="AQ13" s="103"/>
      <c r="AR13" s="103"/>
      <c r="AS13" s="103"/>
    </row>
    <row r="14" spans="1:45" ht="22.05" customHeight="1" x14ac:dyDescent="0.45">
      <c r="A14" s="167">
        <v>1</v>
      </c>
      <c r="B14" s="170" t="s">
        <v>19</v>
      </c>
      <c r="C14" s="170"/>
      <c r="D14" s="170"/>
      <c r="E14" s="170"/>
      <c r="F14" s="170"/>
      <c r="G14" s="170"/>
      <c r="H14" s="41" t="s">
        <v>20</v>
      </c>
      <c r="I14" s="42" t="s">
        <v>81</v>
      </c>
      <c r="J14" s="42"/>
      <c r="K14" s="42"/>
      <c r="L14" s="42"/>
      <c r="M14" s="42" t="s">
        <v>85</v>
      </c>
      <c r="N14" s="42"/>
      <c r="O14" s="42" t="s">
        <v>88</v>
      </c>
      <c r="P14" s="42"/>
      <c r="Q14" s="42"/>
      <c r="R14" s="42"/>
      <c r="S14" s="42"/>
      <c r="T14" s="42"/>
      <c r="U14" s="42"/>
      <c r="V14" s="42" t="s">
        <v>93</v>
      </c>
      <c r="W14" s="42"/>
      <c r="X14" s="42"/>
      <c r="Y14" s="42" t="s">
        <v>94</v>
      </c>
      <c r="Z14" s="42"/>
      <c r="AA14" s="42"/>
      <c r="AB14" s="42" t="s">
        <v>95</v>
      </c>
      <c r="AC14" s="42"/>
      <c r="AD14" s="42"/>
      <c r="AE14" s="42"/>
      <c r="AF14" s="42"/>
      <c r="AG14" s="42"/>
      <c r="AH14" s="43"/>
      <c r="AL14" s="351"/>
      <c r="AM14" s="104" t="b">
        <v>0</v>
      </c>
      <c r="AN14" s="353" t="s">
        <v>147</v>
      </c>
      <c r="AO14" s="373" t="b">
        <f>IF(AND($AO$9=TRUE,AA21=""),FALSE,TRUE)</f>
        <v>1</v>
      </c>
      <c r="AP14" s="103"/>
      <c r="AQ14" s="103"/>
      <c r="AR14" s="103"/>
      <c r="AS14" s="103"/>
    </row>
    <row r="15" spans="1:45" ht="22.05" customHeight="1" x14ac:dyDescent="0.45">
      <c r="A15" s="168"/>
      <c r="B15" s="171"/>
      <c r="C15" s="171"/>
      <c r="D15" s="171"/>
      <c r="E15" s="171"/>
      <c r="F15" s="171"/>
      <c r="G15" s="171"/>
      <c r="H15" s="49"/>
      <c r="I15" s="40" t="s">
        <v>82</v>
      </c>
      <c r="J15" s="40"/>
      <c r="K15" s="40"/>
      <c r="L15" s="40"/>
      <c r="M15" s="40" t="s">
        <v>86</v>
      </c>
      <c r="N15" s="40"/>
      <c r="O15" s="40"/>
      <c r="P15" s="40"/>
      <c r="Q15" s="40"/>
      <c r="R15" s="40" t="s">
        <v>89</v>
      </c>
      <c r="S15" s="40"/>
      <c r="T15" s="40"/>
      <c r="U15" s="40"/>
      <c r="V15" s="40"/>
      <c r="W15" s="40" t="s">
        <v>96</v>
      </c>
      <c r="X15" s="40"/>
      <c r="Y15" s="40"/>
      <c r="Z15" s="40"/>
      <c r="AA15" s="40"/>
      <c r="AB15" s="40" t="s">
        <v>97</v>
      </c>
      <c r="AC15" s="40"/>
      <c r="AD15" s="40"/>
      <c r="AE15" s="40"/>
      <c r="AF15" s="40"/>
      <c r="AG15" s="40"/>
      <c r="AH15" s="50"/>
      <c r="AL15" s="351"/>
      <c r="AM15" s="104" t="b">
        <v>0</v>
      </c>
      <c r="AN15" s="353"/>
      <c r="AO15" s="373"/>
      <c r="AP15" s="103"/>
      <c r="AQ15" s="103"/>
      <c r="AR15" s="103"/>
      <c r="AS15" s="103"/>
    </row>
    <row r="16" spans="1:45" ht="22.05" customHeight="1" thickBot="1" x14ac:dyDescent="0.5">
      <c r="A16" s="168"/>
      <c r="B16" s="171"/>
      <c r="C16" s="171"/>
      <c r="D16" s="171"/>
      <c r="E16" s="171"/>
      <c r="F16" s="171"/>
      <c r="G16" s="171"/>
      <c r="H16" s="49"/>
      <c r="I16" s="40" t="s">
        <v>83</v>
      </c>
      <c r="J16" s="40"/>
      <c r="K16" s="40"/>
      <c r="L16" s="40"/>
      <c r="M16" s="40"/>
      <c r="N16" s="40"/>
      <c r="O16" s="40"/>
      <c r="P16" s="40"/>
      <c r="Q16" s="40" t="s">
        <v>90</v>
      </c>
      <c r="R16" s="40"/>
      <c r="S16" s="40"/>
      <c r="T16" s="40"/>
      <c r="U16" s="40"/>
      <c r="V16" s="40"/>
      <c r="W16" s="40"/>
      <c r="X16" s="40" t="s">
        <v>98</v>
      </c>
      <c r="Y16" s="40"/>
      <c r="Z16" s="40"/>
      <c r="AA16" s="40"/>
      <c r="AB16" s="40"/>
      <c r="AC16" s="40"/>
      <c r="AD16" s="40"/>
      <c r="AE16" s="40" t="s">
        <v>99</v>
      </c>
      <c r="AF16" s="40"/>
      <c r="AG16" s="40"/>
      <c r="AH16" s="50"/>
      <c r="AL16" s="351"/>
      <c r="AM16" s="104" t="b">
        <v>0</v>
      </c>
      <c r="AN16" s="353"/>
      <c r="AO16" s="377"/>
      <c r="AP16" s="103"/>
      <c r="AQ16" s="103"/>
      <c r="AR16" s="103"/>
      <c r="AS16" s="103"/>
    </row>
    <row r="17" spans="1:45" ht="22.05" customHeight="1" thickBot="1" x14ac:dyDescent="0.5">
      <c r="A17" s="169"/>
      <c r="B17" s="172"/>
      <c r="C17" s="172"/>
      <c r="D17" s="172"/>
      <c r="E17" s="172"/>
      <c r="F17" s="172"/>
      <c r="G17" s="172"/>
      <c r="H17" s="44" t="s">
        <v>20</v>
      </c>
      <c r="I17" s="45" t="s">
        <v>84</v>
      </c>
      <c r="J17" s="45"/>
      <c r="K17" s="45"/>
      <c r="L17" s="45"/>
      <c r="M17" s="45"/>
      <c r="N17" s="45" t="s">
        <v>87</v>
      </c>
      <c r="O17" s="45"/>
      <c r="P17" s="45"/>
      <c r="Q17" s="45"/>
      <c r="R17" s="45"/>
      <c r="S17" s="45" t="s">
        <v>91</v>
      </c>
      <c r="T17" s="45"/>
      <c r="U17" s="45"/>
      <c r="V17" s="51" t="s">
        <v>92</v>
      </c>
      <c r="W17" s="52" t="s">
        <v>21</v>
      </c>
      <c r="X17" s="173"/>
      <c r="Y17" s="173"/>
      <c r="Z17" s="173"/>
      <c r="AA17" s="174"/>
      <c r="AB17" s="173"/>
      <c r="AC17" s="173"/>
      <c r="AD17" s="173"/>
      <c r="AE17" s="173"/>
      <c r="AF17" s="173"/>
      <c r="AG17" s="173"/>
      <c r="AH17" s="53" t="s">
        <v>22</v>
      </c>
      <c r="AL17" s="351"/>
      <c r="AM17" s="104" t="b">
        <v>0</v>
      </c>
      <c r="AN17" s="354" t="s">
        <v>145</v>
      </c>
      <c r="AO17" s="102" t="b">
        <v>0</v>
      </c>
      <c r="AP17" s="103"/>
      <c r="AQ17" s="103"/>
      <c r="AR17" s="103"/>
      <c r="AS17" s="103"/>
    </row>
    <row r="18" spans="1:45" ht="22.05" customHeight="1" x14ac:dyDescent="0.35">
      <c r="A18" s="167">
        <v>2</v>
      </c>
      <c r="B18" s="191" t="s">
        <v>23</v>
      </c>
      <c r="C18" s="192"/>
      <c r="D18" s="192"/>
      <c r="E18" s="192"/>
      <c r="F18" s="192"/>
      <c r="G18" s="193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6"/>
      <c r="Z18" s="88"/>
      <c r="AA18" s="89"/>
      <c r="AB18" s="89"/>
      <c r="AC18" s="89"/>
      <c r="AD18" s="89"/>
      <c r="AE18" s="89"/>
      <c r="AF18" s="89"/>
      <c r="AG18" s="89"/>
      <c r="AH18" s="90"/>
      <c r="AL18" s="351"/>
      <c r="AM18" s="104" t="b">
        <v>0</v>
      </c>
      <c r="AN18" s="355"/>
      <c r="AO18" s="105" t="b">
        <v>0</v>
      </c>
      <c r="AP18" s="103"/>
      <c r="AQ18" s="103"/>
      <c r="AR18" s="103"/>
      <c r="AS18" s="103"/>
    </row>
    <row r="19" spans="1:45" ht="28.95" customHeight="1" thickBot="1" x14ac:dyDescent="0.5">
      <c r="A19" s="169"/>
      <c r="B19" s="197" t="s">
        <v>24</v>
      </c>
      <c r="C19" s="198"/>
      <c r="D19" s="198"/>
      <c r="E19" s="198"/>
      <c r="F19" s="198"/>
      <c r="G19" s="199"/>
      <c r="H19" s="200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2" t="s">
        <v>25</v>
      </c>
      <c r="AA19" s="203"/>
      <c r="AB19" s="369"/>
      <c r="AC19" s="370"/>
      <c r="AD19" s="370"/>
      <c r="AE19" s="370"/>
      <c r="AF19" s="370"/>
      <c r="AG19" s="370"/>
      <c r="AH19" s="371"/>
      <c r="AL19" s="351"/>
      <c r="AM19" s="104" t="b">
        <v>0</v>
      </c>
      <c r="AN19" s="355"/>
      <c r="AO19" s="105" t="b">
        <v>0</v>
      </c>
      <c r="AP19" s="103"/>
      <c r="AQ19" s="103"/>
      <c r="AR19" s="103"/>
      <c r="AS19" s="103"/>
    </row>
    <row r="20" spans="1:45" ht="22.05" customHeight="1" thickBot="1" x14ac:dyDescent="0.4">
      <c r="A20" s="4">
        <v>3</v>
      </c>
      <c r="B20" s="178" t="s">
        <v>26</v>
      </c>
      <c r="C20" s="179"/>
      <c r="D20" s="179"/>
      <c r="E20" s="179"/>
      <c r="F20" s="179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2"/>
      <c r="AA20" s="182"/>
      <c r="AB20" s="183"/>
      <c r="AC20" s="182"/>
      <c r="AD20" s="182"/>
      <c r="AE20" s="182"/>
      <c r="AF20" s="182"/>
      <c r="AG20" s="182"/>
      <c r="AH20" s="184"/>
      <c r="AL20" s="351"/>
      <c r="AM20" s="104" t="b">
        <v>0</v>
      </c>
      <c r="AN20" s="355"/>
      <c r="AO20" s="105" t="b">
        <v>0</v>
      </c>
      <c r="AP20" s="103"/>
      <c r="AQ20" s="103"/>
      <c r="AR20" s="103"/>
      <c r="AS20" s="103"/>
    </row>
    <row r="21" spans="1:45" ht="28.95" customHeight="1" thickBot="1" x14ac:dyDescent="0.5">
      <c r="A21" s="5">
        <v>4</v>
      </c>
      <c r="B21" s="185" t="s">
        <v>27</v>
      </c>
      <c r="C21" s="186"/>
      <c r="D21" s="186"/>
      <c r="E21" s="186"/>
      <c r="F21" s="186"/>
      <c r="G21" s="187"/>
      <c r="H21" s="54"/>
      <c r="I21" s="55" t="s">
        <v>100</v>
      </c>
      <c r="J21" s="55"/>
      <c r="K21" s="56" t="s">
        <v>101</v>
      </c>
      <c r="L21" s="188" t="s">
        <v>28</v>
      </c>
      <c r="M21" s="189"/>
      <c r="N21" s="189"/>
      <c r="O21" s="189"/>
      <c r="P21" s="189"/>
      <c r="Q21" s="189"/>
      <c r="R21" s="190"/>
      <c r="S21" s="374"/>
      <c r="T21" s="375"/>
      <c r="U21" s="375"/>
      <c r="V21" s="375"/>
      <c r="W21" s="375"/>
      <c r="X21" s="375"/>
      <c r="Y21" s="375"/>
      <c r="Z21" s="6" t="s">
        <v>29</v>
      </c>
      <c r="AA21" s="375"/>
      <c r="AB21" s="375"/>
      <c r="AC21" s="375"/>
      <c r="AD21" s="375"/>
      <c r="AE21" s="375"/>
      <c r="AF21" s="375"/>
      <c r="AG21" s="375"/>
      <c r="AH21" s="376"/>
      <c r="AL21" s="351"/>
      <c r="AM21" s="104" t="b">
        <v>0</v>
      </c>
      <c r="AN21" s="355"/>
      <c r="AO21" s="115">
        <f>COUNTIF(AO17:AO20,TRUE)</f>
        <v>0</v>
      </c>
      <c r="AP21" s="103"/>
      <c r="AQ21" s="103"/>
      <c r="AR21" s="103"/>
      <c r="AS21" s="103"/>
    </row>
    <row r="22" spans="1:45" ht="22.05" customHeight="1" thickBot="1" x14ac:dyDescent="0.4">
      <c r="A22" s="8">
        <v>5</v>
      </c>
      <c r="B22" s="204" t="s">
        <v>30</v>
      </c>
      <c r="C22" s="205"/>
      <c r="D22" s="205"/>
      <c r="E22" s="205"/>
      <c r="F22" s="205"/>
      <c r="G22" s="206"/>
      <c r="H22" s="209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1"/>
      <c r="AL22" s="351"/>
      <c r="AM22" s="104" t="b">
        <v>0</v>
      </c>
      <c r="AN22" s="106" t="s">
        <v>142</v>
      </c>
      <c r="AO22" s="115" t="b">
        <f>IF(AND($AO$17=TRUE,S24=""),FALSE,TRUE)</f>
        <v>1</v>
      </c>
      <c r="AP22" s="103"/>
      <c r="AQ22" s="103"/>
      <c r="AR22" s="103"/>
      <c r="AS22" s="103"/>
    </row>
    <row r="23" spans="1:45" ht="28.95" customHeight="1" x14ac:dyDescent="0.35">
      <c r="A23" s="167">
        <v>6</v>
      </c>
      <c r="B23" s="212" t="s">
        <v>31</v>
      </c>
      <c r="C23" s="213"/>
      <c r="D23" s="213"/>
      <c r="E23" s="213"/>
      <c r="F23" s="213"/>
      <c r="G23" s="214"/>
      <c r="H23" s="221" t="s">
        <v>32</v>
      </c>
      <c r="I23" s="222"/>
      <c r="J23" s="222"/>
      <c r="K23" s="223"/>
      <c r="L23" s="224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/>
      <c r="AL23" s="351"/>
      <c r="AM23" s="104" t="b">
        <v>0</v>
      </c>
      <c r="AN23" s="106" t="s">
        <v>143</v>
      </c>
      <c r="AO23" s="115" t="b">
        <f>IF(AND($AO$17=TRUE,AB24=""),FALSE,TRUE)</f>
        <v>1</v>
      </c>
      <c r="AP23" s="103"/>
      <c r="AQ23" s="103"/>
      <c r="AR23" s="103"/>
      <c r="AS23" s="103"/>
    </row>
    <row r="24" spans="1:45" ht="22.05" customHeight="1" thickBot="1" x14ac:dyDescent="0.4">
      <c r="A24" s="168"/>
      <c r="B24" s="215"/>
      <c r="C24" s="216"/>
      <c r="D24" s="216"/>
      <c r="E24" s="216"/>
      <c r="F24" s="216"/>
      <c r="G24" s="217"/>
      <c r="H24" s="215" t="s">
        <v>33</v>
      </c>
      <c r="I24" s="216"/>
      <c r="J24" s="216"/>
      <c r="K24" s="227"/>
      <c r="L24" s="66"/>
      <c r="M24" s="67" t="s">
        <v>102</v>
      </c>
      <c r="N24" s="66"/>
      <c r="O24" s="66"/>
      <c r="P24" s="356" t="s">
        <v>34</v>
      </c>
      <c r="Q24" s="356"/>
      <c r="R24" s="356"/>
      <c r="S24" s="357"/>
      <c r="T24" s="357"/>
      <c r="U24" s="357"/>
      <c r="V24" s="357"/>
      <c r="W24" s="357"/>
      <c r="X24" s="356" t="s">
        <v>35</v>
      </c>
      <c r="Y24" s="356"/>
      <c r="Z24" s="356"/>
      <c r="AA24" s="356"/>
      <c r="AB24" s="357"/>
      <c r="AC24" s="357"/>
      <c r="AD24" s="357"/>
      <c r="AE24" s="357"/>
      <c r="AF24" s="357"/>
      <c r="AG24" s="357"/>
      <c r="AH24" s="98" t="s">
        <v>22</v>
      </c>
      <c r="AL24" s="351"/>
      <c r="AM24" s="104" t="b">
        <v>0</v>
      </c>
      <c r="AN24" s="106" t="s">
        <v>144</v>
      </c>
      <c r="AO24" s="115" t="b">
        <f>IF(AND($AO$20=TRUE,X25=""),FALSE,TRUE)</f>
        <v>1</v>
      </c>
      <c r="AP24" s="103"/>
      <c r="AQ24" s="103"/>
      <c r="AR24" s="103"/>
      <c r="AS24" s="103"/>
    </row>
    <row r="25" spans="1:45" ht="22.05" customHeight="1" thickBot="1" x14ac:dyDescent="0.25">
      <c r="A25" s="169"/>
      <c r="B25" s="218"/>
      <c r="C25" s="219"/>
      <c r="D25" s="219"/>
      <c r="E25" s="219"/>
      <c r="F25" s="219"/>
      <c r="G25" s="220"/>
      <c r="H25" s="218"/>
      <c r="I25" s="219"/>
      <c r="J25" s="219"/>
      <c r="K25" s="228"/>
      <c r="L25" s="68"/>
      <c r="M25" s="45" t="s">
        <v>103</v>
      </c>
      <c r="N25" s="45"/>
      <c r="O25" s="45"/>
      <c r="P25" s="45"/>
      <c r="Q25" s="45"/>
      <c r="R25" s="45" t="s">
        <v>104</v>
      </c>
      <c r="S25" s="45"/>
      <c r="T25" s="69"/>
      <c r="U25" s="345" t="s">
        <v>92</v>
      </c>
      <c r="V25" s="345"/>
      <c r="W25" s="69" t="s">
        <v>21</v>
      </c>
      <c r="X25" s="378"/>
      <c r="Y25" s="378"/>
      <c r="Z25" s="378"/>
      <c r="AA25" s="378"/>
      <c r="AB25" s="378"/>
      <c r="AC25" s="378"/>
      <c r="AD25" s="378"/>
      <c r="AE25" s="378"/>
      <c r="AF25" s="378"/>
      <c r="AG25" s="70" t="s">
        <v>22</v>
      </c>
      <c r="AH25" s="46"/>
      <c r="AL25" s="351"/>
      <c r="AM25" s="104" t="b">
        <v>0</v>
      </c>
      <c r="AN25" s="126" t="s">
        <v>171</v>
      </c>
      <c r="AO25" s="107" t="b">
        <v>0</v>
      </c>
      <c r="AP25" s="135" t="s">
        <v>156</v>
      </c>
      <c r="AQ25" s="136" t="b">
        <f>IF(AND($AO$34&gt;0,J31=""),FALSE,TRUE)</f>
        <v>1</v>
      </c>
      <c r="AR25" s="154" t="s">
        <v>185</v>
      </c>
      <c r="AS25" s="108" t="b">
        <v>0</v>
      </c>
    </row>
    <row r="26" spans="1:45" ht="22.05" customHeight="1" thickBot="1" x14ac:dyDescent="0.4">
      <c r="A26" s="8">
        <v>7</v>
      </c>
      <c r="B26" s="204" t="s">
        <v>36</v>
      </c>
      <c r="C26" s="205"/>
      <c r="D26" s="205"/>
      <c r="E26" s="205"/>
      <c r="F26" s="205"/>
      <c r="G26" s="206"/>
      <c r="H26" s="367"/>
      <c r="I26" s="368"/>
      <c r="J26" s="368"/>
      <c r="K26" s="368"/>
      <c r="L26" s="368"/>
      <c r="M26" s="368"/>
      <c r="N26" s="368"/>
      <c r="O26" s="368"/>
      <c r="P26" s="368"/>
      <c r="Q26" s="368"/>
      <c r="R26" s="39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8"/>
      <c r="AL26" s="351"/>
      <c r="AM26" s="104" t="b">
        <v>0</v>
      </c>
      <c r="AN26" s="127" t="s">
        <v>117</v>
      </c>
      <c r="AO26" s="109" t="b">
        <v>0</v>
      </c>
      <c r="AP26" s="137" t="s">
        <v>157</v>
      </c>
      <c r="AQ26" s="115" t="b">
        <f>IF(AND($AO$34&gt;0,M31=""),FALSE,TRUE)</f>
        <v>1</v>
      </c>
      <c r="AR26" s="155"/>
      <c r="AS26" s="110" t="b">
        <v>0</v>
      </c>
    </row>
    <row r="27" spans="1:45" ht="22.05" customHeight="1" thickBot="1" x14ac:dyDescent="0.5">
      <c r="A27" s="167">
        <v>8</v>
      </c>
      <c r="B27" s="239" t="s">
        <v>37</v>
      </c>
      <c r="C27" s="192"/>
      <c r="D27" s="192"/>
      <c r="E27" s="192"/>
      <c r="F27" s="192"/>
      <c r="G27" s="192"/>
      <c r="H27" s="41" t="s">
        <v>20</v>
      </c>
      <c r="I27" s="42" t="s">
        <v>105</v>
      </c>
      <c r="J27" s="42"/>
      <c r="K27" s="42"/>
      <c r="L27" s="42" t="s">
        <v>106</v>
      </c>
      <c r="M27" s="42"/>
      <c r="N27" s="42"/>
      <c r="O27" s="42"/>
      <c r="P27" s="42"/>
      <c r="Q27" s="42" t="s">
        <v>107</v>
      </c>
      <c r="R27" s="42"/>
      <c r="S27" s="42"/>
      <c r="T27" s="42" t="s">
        <v>108</v>
      </c>
      <c r="U27" s="42"/>
      <c r="V27" s="42"/>
      <c r="W27" s="42" t="s">
        <v>109</v>
      </c>
      <c r="X27" s="42"/>
      <c r="Y27" s="42"/>
      <c r="Z27" s="42"/>
      <c r="AA27" s="42"/>
      <c r="AB27" s="42" t="s">
        <v>110</v>
      </c>
      <c r="AC27" s="42"/>
      <c r="AD27" s="42"/>
      <c r="AE27" s="42"/>
      <c r="AF27" s="42"/>
      <c r="AG27" s="42"/>
      <c r="AH27" s="43"/>
      <c r="AL27" s="352"/>
      <c r="AM27" s="116">
        <f>COUNTIF(AM8:AM26,TRUE)</f>
        <v>0</v>
      </c>
      <c r="AN27" s="127" t="s">
        <v>118</v>
      </c>
      <c r="AO27" s="109" t="b">
        <v>0</v>
      </c>
      <c r="AP27" s="137" t="s">
        <v>156</v>
      </c>
      <c r="AQ27" s="115" t="b">
        <f>IF(AND($AO$34&gt;0,S31=""),FALSE,TRUE)</f>
        <v>1</v>
      </c>
      <c r="AR27" s="155"/>
      <c r="AS27" s="124">
        <f>COUNTIF(AS25:AS26,TRUE)</f>
        <v>0</v>
      </c>
    </row>
    <row r="28" spans="1:45" ht="22.05" customHeight="1" thickBot="1" x14ac:dyDescent="0.5">
      <c r="A28" s="169"/>
      <c r="B28" s="178"/>
      <c r="C28" s="179"/>
      <c r="D28" s="179"/>
      <c r="E28" s="179"/>
      <c r="F28" s="179"/>
      <c r="G28" s="179"/>
      <c r="H28" s="44"/>
      <c r="I28" s="45" t="s">
        <v>111</v>
      </c>
      <c r="J28" s="45"/>
      <c r="K28" s="45"/>
      <c r="L28" s="45" t="s">
        <v>112</v>
      </c>
      <c r="M28" s="45"/>
      <c r="N28" s="45"/>
      <c r="O28" s="45"/>
      <c r="P28" s="45" t="s">
        <v>113</v>
      </c>
      <c r="Q28" s="45"/>
      <c r="R28" s="45"/>
      <c r="S28" s="45"/>
      <c r="T28" s="45" t="s">
        <v>114</v>
      </c>
      <c r="U28" s="45"/>
      <c r="V28" s="45" t="s">
        <v>115</v>
      </c>
      <c r="W28" s="45"/>
      <c r="X28" s="45"/>
      <c r="Y28" s="45" t="s">
        <v>92</v>
      </c>
      <c r="Z28" s="45"/>
      <c r="AA28" s="45" t="s">
        <v>21</v>
      </c>
      <c r="AB28" s="240"/>
      <c r="AC28" s="240"/>
      <c r="AD28" s="240"/>
      <c r="AE28" s="240"/>
      <c r="AF28" s="240"/>
      <c r="AG28" s="240"/>
      <c r="AH28" s="46" t="s">
        <v>22</v>
      </c>
      <c r="AL28" s="350" t="s">
        <v>149</v>
      </c>
      <c r="AM28" s="111" t="b">
        <v>0</v>
      </c>
      <c r="AN28" s="127" t="s">
        <v>119</v>
      </c>
      <c r="AO28" s="112" t="b">
        <v>0</v>
      </c>
      <c r="AP28" s="137" t="s">
        <v>157</v>
      </c>
      <c r="AQ28" s="115" t="b">
        <f>IF(AND($AO$34&gt;0,V31=""),FALSE,TRUE)</f>
        <v>1</v>
      </c>
      <c r="AR28" s="141" t="s">
        <v>173</v>
      </c>
      <c r="AS28" s="379" t="b">
        <f>IF(AND($AS$27=1,S43=""),FALSE,TRUE)</f>
        <v>1</v>
      </c>
    </row>
    <row r="29" spans="1:45" ht="28.95" customHeight="1" thickBot="1" x14ac:dyDescent="0.5">
      <c r="A29" s="241">
        <v>9</v>
      </c>
      <c r="B29" s="242" t="s">
        <v>39</v>
      </c>
      <c r="C29" s="243"/>
      <c r="D29" s="243"/>
      <c r="E29" s="243"/>
      <c r="F29" s="243"/>
      <c r="G29" s="244"/>
      <c r="H29" s="57"/>
      <c r="I29" s="58" t="s">
        <v>116</v>
      </c>
      <c r="J29" s="58" t="s">
        <v>117</v>
      </c>
      <c r="K29" s="58" t="s">
        <v>118</v>
      </c>
      <c r="L29" s="58" t="s">
        <v>119</v>
      </c>
      <c r="M29" s="58" t="s">
        <v>120</v>
      </c>
      <c r="N29" s="58" t="s">
        <v>121</v>
      </c>
      <c r="O29" s="58" t="s">
        <v>122</v>
      </c>
      <c r="P29" s="346" t="s">
        <v>123</v>
      </c>
      <c r="Q29" s="347"/>
      <c r="R29" s="251" t="s">
        <v>40</v>
      </c>
      <c r="S29" s="252"/>
      <c r="T29" s="253" t="s">
        <v>41</v>
      </c>
      <c r="U29" s="254"/>
      <c r="V29" s="255"/>
      <c r="W29" s="255"/>
      <c r="X29" s="256" t="s">
        <v>42</v>
      </c>
      <c r="Y29" s="256"/>
      <c r="Z29" s="255"/>
      <c r="AA29" s="255"/>
      <c r="AB29" s="9" t="s">
        <v>43</v>
      </c>
      <c r="AC29" s="87" t="s">
        <v>44</v>
      </c>
      <c r="AD29" s="10"/>
      <c r="AE29" s="9"/>
      <c r="AF29" s="365"/>
      <c r="AG29" s="365"/>
      <c r="AH29" s="11" t="s">
        <v>45</v>
      </c>
      <c r="AL29" s="351"/>
      <c r="AM29" s="113" t="b">
        <v>0</v>
      </c>
      <c r="AN29" s="127" t="s">
        <v>120</v>
      </c>
      <c r="AO29" s="112" t="b">
        <v>0</v>
      </c>
      <c r="AP29" s="137" t="s">
        <v>162</v>
      </c>
      <c r="AQ29" s="115" t="b">
        <f>IF(AND($AO$34&gt;0,AB31=""),FALSE,TRUE)</f>
        <v>1</v>
      </c>
      <c r="AR29" s="141" t="s">
        <v>174</v>
      </c>
      <c r="AS29" s="373"/>
    </row>
    <row r="30" spans="1:45" ht="22.05" customHeight="1" thickBot="1" x14ac:dyDescent="0.4">
      <c r="A30" s="241"/>
      <c r="B30" s="245"/>
      <c r="C30" s="246"/>
      <c r="D30" s="246"/>
      <c r="E30" s="246"/>
      <c r="F30" s="246"/>
      <c r="G30" s="247"/>
      <c r="H30" s="229" t="s">
        <v>46</v>
      </c>
      <c r="I30" s="230"/>
      <c r="J30" s="230"/>
      <c r="K30" s="230"/>
      <c r="L30" s="230"/>
      <c r="M30" s="231"/>
      <c r="N30" s="232" t="s">
        <v>41</v>
      </c>
      <c r="O30" s="233"/>
      <c r="P30" s="234"/>
      <c r="Q30" s="235"/>
      <c r="R30" s="235"/>
      <c r="S30" s="12" t="s">
        <v>7</v>
      </c>
      <c r="T30" s="236" t="s">
        <v>47</v>
      </c>
      <c r="U30" s="230"/>
      <c r="V30" s="230"/>
      <c r="W30" s="230"/>
      <c r="X30" s="230"/>
      <c r="Y30" s="231"/>
      <c r="Z30" s="232" t="s">
        <v>48</v>
      </c>
      <c r="AA30" s="233"/>
      <c r="AB30" s="234"/>
      <c r="AC30" s="234"/>
      <c r="AD30" s="234"/>
      <c r="AE30" s="13" t="s">
        <v>7</v>
      </c>
      <c r="AF30" s="237"/>
      <c r="AG30" s="237"/>
      <c r="AH30" s="238"/>
      <c r="AL30" s="351"/>
      <c r="AM30" s="113" t="b">
        <v>0</v>
      </c>
      <c r="AN30" s="127" t="s">
        <v>121</v>
      </c>
      <c r="AO30" s="112" t="b">
        <v>0</v>
      </c>
      <c r="AP30" s="137" t="s">
        <v>158</v>
      </c>
      <c r="AQ30" s="115" t="b">
        <f>IF(AND(AO30=TRUE,J32=""),FALSE,TRUE)</f>
        <v>1</v>
      </c>
      <c r="AR30" s="141" t="s">
        <v>175</v>
      </c>
      <c r="AS30" s="380"/>
    </row>
    <row r="31" spans="1:45" ht="22.05" customHeight="1" thickBot="1" x14ac:dyDescent="0.4">
      <c r="A31" s="241"/>
      <c r="B31" s="245"/>
      <c r="C31" s="246"/>
      <c r="D31" s="246"/>
      <c r="E31" s="246"/>
      <c r="F31" s="246"/>
      <c r="G31" s="247"/>
      <c r="H31" s="245" t="s">
        <v>49</v>
      </c>
      <c r="I31" s="246"/>
      <c r="J31" s="263"/>
      <c r="K31" s="263"/>
      <c r="L31" s="14" t="s">
        <v>50</v>
      </c>
      <c r="M31" s="260"/>
      <c r="N31" s="260"/>
      <c r="O31" s="14" t="s">
        <v>43</v>
      </c>
      <c r="P31" s="363" t="s">
        <v>29</v>
      </c>
      <c r="Q31" s="363"/>
      <c r="R31" s="363"/>
      <c r="S31" s="264"/>
      <c r="T31" s="264"/>
      <c r="U31" s="15" t="s">
        <v>50</v>
      </c>
      <c r="V31" s="264"/>
      <c r="W31" s="264"/>
      <c r="X31" s="15" t="s">
        <v>43</v>
      </c>
      <c r="Y31" s="16" t="s">
        <v>44</v>
      </c>
      <c r="Z31" s="16"/>
      <c r="AA31" s="16"/>
      <c r="AB31" s="265"/>
      <c r="AC31" s="265"/>
      <c r="AD31" s="16" t="s">
        <v>45</v>
      </c>
      <c r="AE31" s="363"/>
      <c r="AF31" s="363"/>
      <c r="AG31" s="363"/>
      <c r="AH31" s="364"/>
      <c r="AL31" s="351"/>
      <c r="AM31" s="113" t="b">
        <v>0</v>
      </c>
      <c r="AN31" s="127" t="s">
        <v>122</v>
      </c>
      <c r="AO31" s="112" t="b">
        <v>0</v>
      </c>
      <c r="AP31" s="137" t="s">
        <v>159</v>
      </c>
      <c r="AQ31" s="115" t="b">
        <f>IF(AND(AO30=TRUE,M32=""),FALSE,TRUE)</f>
        <v>1</v>
      </c>
      <c r="AR31" s="141" t="s">
        <v>176</v>
      </c>
      <c r="AS31" s="379" t="b">
        <f>IF(AND($AS$27=1,AA43=""),FALSE,TRUE)</f>
        <v>1</v>
      </c>
    </row>
    <row r="32" spans="1:45" ht="22.05" customHeight="1" thickBot="1" x14ac:dyDescent="0.4">
      <c r="A32" s="241"/>
      <c r="B32" s="245"/>
      <c r="C32" s="246"/>
      <c r="D32" s="246"/>
      <c r="E32" s="246"/>
      <c r="F32" s="246"/>
      <c r="G32" s="247"/>
      <c r="H32" s="257" t="s">
        <v>51</v>
      </c>
      <c r="I32" s="258"/>
      <c r="J32" s="259"/>
      <c r="K32" s="259"/>
      <c r="L32" s="17" t="s">
        <v>50</v>
      </c>
      <c r="M32" s="259"/>
      <c r="N32" s="259"/>
      <c r="O32" s="17" t="s">
        <v>43</v>
      </c>
      <c r="P32" s="389" t="s">
        <v>29</v>
      </c>
      <c r="Q32" s="389"/>
      <c r="R32" s="389"/>
      <c r="S32" s="260"/>
      <c r="T32" s="260"/>
      <c r="U32" s="14" t="s">
        <v>50</v>
      </c>
      <c r="V32" s="260"/>
      <c r="W32" s="260"/>
      <c r="X32" s="14" t="s">
        <v>43</v>
      </c>
      <c r="Y32" s="18" t="s">
        <v>52</v>
      </c>
      <c r="Z32" s="146"/>
      <c r="AA32" s="18"/>
      <c r="AB32" s="234"/>
      <c r="AC32" s="234"/>
      <c r="AD32" s="18" t="s">
        <v>45</v>
      </c>
      <c r="AE32" s="261"/>
      <c r="AF32" s="261"/>
      <c r="AG32" s="261"/>
      <c r="AH32" s="262"/>
      <c r="AL32" s="351"/>
      <c r="AM32" s="113" t="b">
        <v>0</v>
      </c>
      <c r="AN32" s="127" t="s">
        <v>150</v>
      </c>
      <c r="AO32" s="112" t="b">
        <v>0</v>
      </c>
      <c r="AP32" s="137" t="s">
        <v>158</v>
      </c>
      <c r="AQ32" s="115" t="b">
        <f>IF(AND(AO30=TRUE,S32=""),FALSE,TRUE)</f>
        <v>1</v>
      </c>
      <c r="AR32" s="141" t="s">
        <v>177</v>
      </c>
      <c r="AS32" s="373"/>
    </row>
    <row r="33" spans="1:45" ht="22.05" customHeight="1" thickBot="1" x14ac:dyDescent="0.4">
      <c r="A33" s="241"/>
      <c r="B33" s="248"/>
      <c r="C33" s="249"/>
      <c r="D33" s="249"/>
      <c r="E33" s="249"/>
      <c r="F33" s="249"/>
      <c r="G33" s="250"/>
      <c r="H33" s="280" t="s">
        <v>53</v>
      </c>
      <c r="I33" s="281"/>
      <c r="J33" s="282"/>
      <c r="K33" s="282"/>
      <c r="L33" s="19" t="s">
        <v>50</v>
      </c>
      <c r="M33" s="282"/>
      <c r="N33" s="282"/>
      <c r="O33" s="19" t="s">
        <v>43</v>
      </c>
      <c r="P33" s="390" t="s">
        <v>29</v>
      </c>
      <c r="Q33" s="390"/>
      <c r="R33" s="390"/>
      <c r="S33" s="282"/>
      <c r="T33" s="282"/>
      <c r="U33" s="19" t="s">
        <v>50</v>
      </c>
      <c r="V33" s="282"/>
      <c r="W33" s="282"/>
      <c r="X33" s="19" t="s">
        <v>43</v>
      </c>
      <c r="Y33" s="20" t="s">
        <v>52</v>
      </c>
      <c r="Z33" s="20"/>
      <c r="AA33" s="20"/>
      <c r="AB33" s="283"/>
      <c r="AC33" s="283"/>
      <c r="AD33" s="20" t="s">
        <v>45</v>
      </c>
      <c r="AE33" s="361"/>
      <c r="AF33" s="361"/>
      <c r="AG33" s="361"/>
      <c r="AH33" s="362"/>
      <c r="AL33" s="351"/>
      <c r="AM33" s="113" t="b">
        <v>0</v>
      </c>
      <c r="AN33" s="128" t="s">
        <v>151</v>
      </c>
      <c r="AO33" s="130">
        <f>COUNTIF(AO25:AO32,TRUE)</f>
        <v>0</v>
      </c>
      <c r="AP33" s="137" t="s">
        <v>159</v>
      </c>
      <c r="AQ33" s="115" t="b">
        <f>IF(AND(AO30=TRUE,V32=""),FALSE,TRUE)</f>
        <v>1</v>
      </c>
      <c r="AR33" s="141" t="s">
        <v>178</v>
      </c>
      <c r="AS33" s="380"/>
    </row>
    <row r="34" spans="1:45" ht="22.05" customHeight="1" x14ac:dyDescent="0.35">
      <c r="A34" s="167">
        <v>10</v>
      </c>
      <c r="B34" s="266" t="s">
        <v>54</v>
      </c>
      <c r="C34" s="267"/>
      <c r="D34" s="267"/>
      <c r="E34" s="267"/>
      <c r="F34" s="267"/>
      <c r="G34" s="268"/>
      <c r="H34" s="275" t="s">
        <v>55</v>
      </c>
      <c r="I34" s="276"/>
      <c r="J34" s="276"/>
      <c r="K34" s="277"/>
      <c r="L34" s="71"/>
      <c r="M34" s="72" t="s">
        <v>41</v>
      </c>
      <c r="N34" s="72"/>
      <c r="O34" s="72"/>
      <c r="P34" s="72" t="s">
        <v>48</v>
      </c>
      <c r="Q34" s="72"/>
      <c r="R34" s="278"/>
      <c r="S34" s="278"/>
      <c r="T34" s="276" t="s">
        <v>42</v>
      </c>
      <c r="U34" s="276"/>
      <c r="V34" s="278"/>
      <c r="W34" s="278"/>
      <c r="X34" s="21" t="s">
        <v>43</v>
      </c>
      <c r="Y34" s="22" t="s">
        <v>56</v>
      </c>
      <c r="Z34" s="22"/>
      <c r="AA34" s="23"/>
      <c r="AB34" s="278"/>
      <c r="AC34" s="278"/>
      <c r="AD34" s="23" t="s">
        <v>45</v>
      </c>
      <c r="AE34" s="276"/>
      <c r="AF34" s="276"/>
      <c r="AG34" s="276"/>
      <c r="AH34" s="279"/>
      <c r="AL34" s="351"/>
      <c r="AM34" s="113" t="b">
        <v>0</v>
      </c>
      <c r="AN34" s="128" t="s">
        <v>49</v>
      </c>
      <c r="AO34" s="130">
        <f>COUNTIF(AO25:AO29,TRUE)</f>
        <v>0</v>
      </c>
      <c r="AP34" s="137" t="s">
        <v>163</v>
      </c>
      <c r="AQ34" s="115" t="b">
        <f>IF(AND(AO30=TRUE,AB32=""),FALSE,TRUE)</f>
        <v>1</v>
      </c>
      <c r="AR34" s="120" t="s">
        <v>186</v>
      </c>
      <c r="AS34" s="124" t="b">
        <f>IF(AND($AS$27=1,L$44=""),FALSE,TRUE)</f>
        <v>1</v>
      </c>
    </row>
    <row r="35" spans="1:45" ht="22.05" customHeight="1" x14ac:dyDescent="0.35">
      <c r="A35" s="168"/>
      <c r="B35" s="269"/>
      <c r="C35" s="270"/>
      <c r="D35" s="270"/>
      <c r="E35" s="270"/>
      <c r="F35" s="270"/>
      <c r="G35" s="271"/>
      <c r="H35" s="229" t="s">
        <v>57</v>
      </c>
      <c r="I35" s="230"/>
      <c r="J35" s="230"/>
      <c r="K35" s="231"/>
      <c r="L35" s="73"/>
      <c r="M35" s="73" t="s">
        <v>41</v>
      </c>
      <c r="N35" s="74"/>
      <c r="O35" s="100"/>
      <c r="P35" s="75" t="s">
        <v>48</v>
      </c>
      <c r="Q35" s="76"/>
      <c r="R35" s="286"/>
      <c r="S35" s="286"/>
      <c r="T35" s="230" t="s">
        <v>7</v>
      </c>
      <c r="U35" s="230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60"/>
      <c r="AL35" s="351"/>
      <c r="AM35" s="113" t="b">
        <v>0</v>
      </c>
      <c r="AN35" s="128" t="s">
        <v>152</v>
      </c>
      <c r="AO35" s="130">
        <f>COUNTIF(AO31:AO32,TRUE)</f>
        <v>0</v>
      </c>
      <c r="AP35" s="137" t="s">
        <v>160</v>
      </c>
      <c r="AQ35" s="115" t="b">
        <f>IF(AND(AO35&lt;&gt;0,J33=""),FALSE,TRUE)</f>
        <v>1</v>
      </c>
      <c r="AR35" s="121" t="s">
        <v>187</v>
      </c>
      <c r="AS35" s="124" t="b">
        <f>IF(AND($AS$27=1,O$44=""),FALSE,TRUE)</f>
        <v>1</v>
      </c>
    </row>
    <row r="36" spans="1:45" ht="28.95" customHeight="1" thickBot="1" x14ac:dyDescent="0.4">
      <c r="A36" s="168"/>
      <c r="B36" s="272"/>
      <c r="C36" s="273"/>
      <c r="D36" s="273"/>
      <c r="E36" s="273"/>
      <c r="F36" s="273"/>
      <c r="G36" s="274"/>
      <c r="H36" s="287" t="s">
        <v>58</v>
      </c>
      <c r="I36" s="287"/>
      <c r="J36" s="287"/>
      <c r="K36" s="287"/>
      <c r="L36" s="288"/>
      <c r="M36" s="289"/>
      <c r="N36" s="24" t="s">
        <v>59</v>
      </c>
      <c r="O36" s="289"/>
      <c r="P36" s="289"/>
      <c r="Q36" s="24" t="s">
        <v>43</v>
      </c>
      <c r="R36" s="24" t="s">
        <v>29</v>
      </c>
      <c r="S36" s="289"/>
      <c r="T36" s="289"/>
      <c r="U36" s="24" t="s">
        <v>59</v>
      </c>
      <c r="V36" s="289"/>
      <c r="W36" s="289"/>
      <c r="X36" s="24" t="s">
        <v>43</v>
      </c>
      <c r="Y36" s="25" t="s">
        <v>44</v>
      </c>
      <c r="Z36" s="25"/>
      <c r="AA36" s="25"/>
      <c r="AB36" s="326"/>
      <c r="AC36" s="326"/>
      <c r="AD36" s="25" t="s">
        <v>45</v>
      </c>
      <c r="AE36" s="26"/>
      <c r="AF36" s="26"/>
      <c r="AG36" s="26"/>
      <c r="AH36" s="27"/>
      <c r="AL36" s="351"/>
      <c r="AM36" s="113" t="b">
        <v>0</v>
      </c>
      <c r="AN36" s="128" t="s">
        <v>42</v>
      </c>
      <c r="AO36" s="130" t="b">
        <f>IF(AND($AO$33&gt;0,V29=""),FALSE,TRUE)</f>
        <v>1</v>
      </c>
      <c r="AP36" s="137" t="s">
        <v>161</v>
      </c>
      <c r="AQ36" s="115" t="b">
        <f>IF(AND(AO35&lt;&gt;0,M33=""),FALSE,TRUE)</f>
        <v>1</v>
      </c>
      <c r="AR36" s="121" t="s">
        <v>186</v>
      </c>
      <c r="AS36" s="124" t="b">
        <f>IF(AND($AS$27=1,S$44=""),FALSE,TRUE)</f>
        <v>1</v>
      </c>
    </row>
    <row r="37" spans="1:45" ht="22.05" customHeight="1" x14ac:dyDescent="0.35">
      <c r="A37" s="297">
        <v>11</v>
      </c>
      <c r="B37" s="185" t="s">
        <v>60</v>
      </c>
      <c r="C37" s="186"/>
      <c r="D37" s="186"/>
      <c r="E37" s="186"/>
      <c r="F37" s="186"/>
      <c r="G37" s="187"/>
      <c r="H37" s="275" t="s">
        <v>61</v>
      </c>
      <c r="I37" s="277"/>
      <c r="J37" s="284"/>
      <c r="K37" s="284"/>
      <c r="L37" s="28" t="s">
        <v>5</v>
      </c>
      <c r="M37" s="285"/>
      <c r="N37" s="285"/>
      <c r="O37" s="29" t="s">
        <v>6</v>
      </c>
      <c r="P37" s="30"/>
      <c r="Q37" s="275" t="s">
        <v>61</v>
      </c>
      <c r="R37" s="277"/>
      <c r="S37" s="358"/>
      <c r="T37" s="358"/>
      <c r="U37" s="28" t="s">
        <v>5</v>
      </c>
      <c r="V37" s="285"/>
      <c r="W37" s="285"/>
      <c r="X37" s="29" t="s">
        <v>6</v>
      </c>
      <c r="Y37" s="7"/>
      <c r="Z37" s="276" t="s">
        <v>61</v>
      </c>
      <c r="AA37" s="277"/>
      <c r="AB37" s="358"/>
      <c r="AC37" s="358"/>
      <c r="AD37" s="28" t="s">
        <v>5</v>
      </c>
      <c r="AE37" s="285"/>
      <c r="AF37" s="285"/>
      <c r="AG37" s="29" t="s">
        <v>6</v>
      </c>
      <c r="AH37" s="31"/>
      <c r="AL37" s="351"/>
      <c r="AM37" s="113" t="b">
        <v>0</v>
      </c>
      <c r="AN37" s="128" t="s">
        <v>43</v>
      </c>
      <c r="AO37" s="130" t="b">
        <f>IF(AND($AO$33&gt;0,Z29=""),FALSE,TRUE)</f>
        <v>1</v>
      </c>
      <c r="AP37" s="137" t="s">
        <v>160</v>
      </c>
      <c r="AQ37" s="115" t="b">
        <f>IF(AND(AO35&lt;&gt;0,S33=""),FALSE,TRUE)</f>
        <v>1</v>
      </c>
      <c r="AR37" s="121" t="s">
        <v>187</v>
      </c>
      <c r="AS37" s="124" t="b">
        <f>IF(AND($AS$27=1,V$44=""),FALSE,TRUE)</f>
        <v>1</v>
      </c>
    </row>
    <row r="38" spans="1:45" ht="22.05" customHeight="1" thickBot="1" x14ac:dyDescent="0.4">
      <c r="A38" s="311"/>
      <c r="B38" s="312"/>
      <c r="C38" s="313"/>
      <c r="D38" s="313"/>
      <c r="E38" s="313"/>
      <c r="F38" s="313"/>
      <c r="G38" s="314"/>
      <c r="H38" s="310"/>
      <c r="I38" s="282"/>
      <c r="J38" s="304" t="s">
        <v>62</v>
      </c>
      <c r="K38" s="307"/>
      <c r="L38" s="308"/>
      <c r="M38" s="309"/>
      <c r="N38" s="304" t="s">
        <v>63</v>
      </c>
      <c r="O38" s="304"/>
      <c r="P38" s="305"/>
      <c r="Q38" s="310"/>
      <c r="R38" s="282"/>
      <c r="S38" s="304" t="s">
        <v>62</v>
      </c>
      <c r="T38" s="307"/>
      <c r="U38" s="308"/>
      <c r="V38" s="309"/>
      <c r="W38" s="304" t="s">
        <v>63</v>
      </c>
      <c r="X38" s="304"/>
      <c r="Y38" s="305"/>
      <c r="Z38" s="310"/>
      <c r="AA38" s="282"/>
      <c r="AB38" s="304" t="s">
        <v>62</v>
      </c>
      <c r="AC38" s="307"/>
      <c r="AD38" s="308"/>
      <c r="AE38" s="309"/>
      <c r="AF38" s="304" t="s">
        <v>63</v>
      </c>
      <c r="AG38" s="304"/>
      <c r="AH38" s="305"/>
      <c r="AL38" s="351"/>
      <c r="AM38" s="113" t="b">
        <v>0</v>
      </c>
      <c r="AN38" s="128" t="s">
        <v>153</v>
      </c>
      <c r="AO38" s="130" t="b">
        <f>IF(AND($AO$33&gt;0,AF29=""),FALSE,TRUE)</f>
        <v>1</v>
      </c>
      <c r="AP38" s="137" t="s">
        <v>161</v>
      </c>
      <c r="AQ38" s="115" t="b">
        <f>IF(AND(AO35&lt;&gt;0,V33=""),FALSE,TRUE)</f>
        <v>1</v>
      </c>
      <c r="AR38" s="142" t="s">
        <v>188</v>
      </c>
      <c r="AS38" s="125" t="b">
        <f>IF(AND($AS$27=1,AB$44=""),FALSE,TRUE)</f>
        <v>1</v>
      </c>
    </row>
    <row r="39" spans="1:45" ht="22.05" customHeight="1" x14ac:dyDescent="0.45">
      <c r="A39" s="297">
        <v>12</v>
      </c>
      <c r="B39" s="185" t="s">
        <v>64</v>
      </c>
      <c r="C39" s="186"/>
      <c r="D39" s="186"/>
      <c r="E39" s="186"/>
      <c r="F39" s="186"/>
      <c r="G39" s="187"/>
      <c r="H39" s="77"/>
      <c r="I39" s="72" t="s">
        <v>124</v>
      </c>
      <c r="J39" s="72"/>
      <c r="K39" s="72"/>
      <c r="L39" s="276" t="s">
        <v>125</v>
      </c>
      <c r="M39" s="276"/>
      <c r="N39" s="276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31"/>
      <c r="AL39" s="351"/>
      <c r="AM39" s="113" t="b">
        <v>0</v>
      </c>
      <c r="AN39" s="128" t="s">
        <v>154</v>
      </c>
      <c r="AO39" s="130" t="b">
        <f>IF(AND($AO$33&gt;0,P30=""),FALSE,TRUE)</f>
        <v>1</v>
      </c>
      <c r="AP39" s="138" t="s">
        <v>164</v>
      </c>
      <c r="AQ39" s="115" t="b">
        <f>IF(AND(AO35&lt;&gt;0,AB33=""),FALSE,TRUE)</f>
        <v>1</v>
      </c>
      <c r="AR39" s="103"/>
      <c r="AS39" s="103"/>
    </row>
    <row r="40" spans="1:45" ht="22.05" customHeight="1" thickBot="1" x14ac:dyDescent="0.4">
      <c r="A40" s="298"/>
      <c r="B40" s="299"/>
      <c r="C40" s="300"/>
      <c r="D40" s="300"/>
      <c r="E40" s="300"/>
      <c r="F40" s="300"/>
      <c r="G40" s="301"/>
      <c r="H40" s="306" t="s">
        <v>65</v>
      </c>
      <c r="I40" s="307"/>
      <c r="J40" s="393"/>
      <c r="K40" s="394"/>
      <c r="L40" s="394"/>
      <c r="M40" s="394"/>
      <c r="N40" s="394"/>
      <c r="O40" s="394"/>
      <c r="P40" s="394"/>
      <c r="Q40" s="394"/>
      <c r="R40" s="394"/>
      <c r="S40" s="304" t="s">
        <v>66</v>
      </c>
      <c r="T40" s="304"/>
      <c r="U40" s="304"/>
      <c r="V40" s="304"/>
      <c r="W40" s="394"/>
      <c r="X40" s="394"/>
      <c r="Y40" s="394"/>
      <c r="Z40" s="394"/>
      <c r="AA40" s="394"/>
      <c r="AB40" s="394"/>
      <c r="AC40" s="394"/>
      <c r="AD40" s="394"/>
      <c r="AE40" s="394"/>
      <c r="AF40" s="304"/>
      <c r="AG40" s="304"/>
      <c r="AH40" s="305"/>
      <c r="AL40" s="352"/>
      <c r="AM40" s="117">
        <f>COUNTIF(AM28:AM39,TRUE)</f>
        <v>0</v>
      </c>
      <c r="AN40" s="129" t="s">
        <v>155</v>
      </c>
      <c r="AO40" s="131" t="b">
        <f>IF(AND($AO$33&gt;0,AB30=""),FALSE,TRUE)</f>
        <v>1</v>
      </c>
      <c r="AP40" s="139" t="s">
        <v>189</v>
      </c>
      <c r="AQ40" s="140" t="b">
        <f>IF(AND(AO33=0,AM43=0),FALSE,TRUE)</f>
        <v>0</v>
      </c>
      <c r="AR40" s="103"/>
      <c r="AS40" s="103"/>
    </row>
    <row r="41" spans="1:45" ht="28.95" customHeight="1" thickBot="1" x14ac:dyDescent="0.5">
      <c r="A41" s="32">
        <v>13</v>
      </c>
      <c r="B41" s="185" t="s">
        <v>67</v>
      </c>
      <c r="C41" s="186"/>
      <c r="D41" s="186"/>
      <c r="E41" s="186"/>
      <c r="F41" s="186"/>
      <c r="G41" s="187"/>
      <c r="H41" s="78"/>
      <c r="I41" s="79" t="s">
        <v>124</v>
      </c>
      <c r="J41" s="79"/>
      <c r="K41" s="79"/>
      <c r="L41" s="79" t="s">
        <v>125</v>
      </c>
      <c r="M41" s="79"/>
      <c r="N41" s="387" t="s">
        <v>126</v>
      </c>
      <c r="O41" s="387"/>
      <c r="P41" s="388"/>
      <c r="Q41" s="302" t="s">
        <v>65</v>
      </c>
      <c r="R41" s="303"/>
      <c r="S41" s="395"/>
      <c r="T41" s="396"/>
      <c r="U41" s="396"/>
      <c r="V41" s="396"/>
      <c r="W41" s="396"/>
      <c r="X41" s="396"/>
      <c r="Y41" s="396"/>
      <c r="Z41" s="99" t="s">
        <v>29</v>
      </c>
      <c r="AA41" s="396"/>
      <c r="AB41" s="396"/>
      <c r="AC41" s="396"/>
      <c r="AD41" s="396"/>
      <c r="AE41" s="396"/>
      <c r="AF41" s="396"/>
      <c r="AG41" s="396"/>
      <c r="AH41" s="36"/>
      <c r="AL41" s="147" t="s">
        <v>165</v>
      </c>
      <c r="AM41" s="108" t="b">
        <v>0</v>
      </c>
      <c r="AN41" s="150" t="s">
        <v>172</v>
      </c>
      <c r="AO41" s="108" t="b">
        <v>0</v>
      </c>
      <c r="AP41" s="147" t="s">
        <v>179</v>
      </c>
      <c r="AQ41" s="108" t="b">
        <v>0</v>
      </c>
      <c r="AR41" s="103"/>
      <c r="AS41" s="103"/>
    </row>
    <row r="42" spans="1:45" ht="22.05" customHeight="1" thickBot="1" x14ac:dyDescent="0.4">
      <c r="A42" s="33">
        <v>14</v>
      </c>
      <c r="B42" s="290" t="s">
        <v>68</v>
      </c>
      <c r="C42" s="291"/>
      <c r="D42" s="291"/>
      <c r="E42" s="291"/>
      <c r="F42" s="291"/>
      <c r="G42" s="292"/>
      <c r="H42" s="80"/>
      <c r="I42" s="81" t="s">
        <v>124</v>
      </c>
      <c r="J42" s="81"/>
      <c r="K42" s="81"/>
      <c r="L42" s="387" t="s">
        <v>127</v>
      </c>
      <c r="M42" s="387"/>
      <c r="N42" s="388"/>
      <c r="O42" s="293" t="s">
        <v>191</v>
      </c>
      <c r="P42" s="294"/>
      <c r="Q42" s="383"/>
      <c r="R42" s="384"/>
      <c r="S42" s="384"/>
      <c r="T42" s="384"/>
      <c r="U42" s="384"/>
      <c r="V42" s="384"/>
      <c r="W42" s="38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6"/>
      <c r="AL42" s="148"/>
      <c r="AM42" s="110" t="b">
        <v>0</v>
      </c>
      <c r="AN42" s="151"/>
      <c r="AO42" s="110" t="b">
        <v>0</v>
      </c>
      <c r="AP42" s="149"/>
      <c r="AQ42" s="110" t="b">
        <v>0</v>
      </c>
      <c r="AR42" s="103"/>
      <c r="AS42" s="103"/>
    </row>
    <row r="43" spans="1:45" ht="22.05" customHeight="1" x14ac:dyDescent="0.35">
      <c r="A43" s="297">
        <v>15</v>
      </c>
      <c r="B43" s="185" t="s">
        <v>69</v>
      </c>
      <c r="C43" s="186"/>
      <c r="D43" s="186"/>
      <c r="E43" s="186"/>
      <c r="F43" s="186"/>
      <c r="G43" s="187"/>
      <c r="H43" s="78"/>
      <c r="I43" s="79" t="s">
        <v>124</v>
      </c>
      <c r="J43" s="79"/>
      <c r="K43" s="79"/>
      <c r="L43" s="82"/>
      <c r="M43" s="79" t="s">
        <v>125</v>
      </c>
      <c r="N43" s="79"/>
      <c r="O43" s="302" t="s">
        <v>65</v>
      </c>
      <c r="P43" s="386"/>
      <c r="Q43" s="386"/>
      <c r="R43" s="303"/>
      <c r="S43" s="381"/>
      <c r="T43" s="382"/>
      <c r="U43" s="382"/>
      <c r="V43" s="382"/>
      <c r="W43" s="382"/>
      <c r="X43" s="382"/>
      <c r="Y43" s="382"/>
      <c r="Z43" s="143" t="s">
        <v>29</v>
      </c>
      <c r="AA43" s="382"/>
      <c r="AB43" s="382"/>
      <c r="AC43" s="382"/>
      <c r="AD43" s="382"/>
      <c r="AE43" s="382"/>
      <c r="AF43" s="382"/>
      <c r="AG43" s="382"/>
      <c r="AH43" s="144"/>
      <c r="AL43" s="148"/>
      <c r="AM43" s="123">
        <f>COUNTIF(AM41:AM42,TRUE)</f>
        <v>0</v>
      </c>
      <c r="AN43" s="151"/>
      <c r="AO43" s="123">
        <f>COUNTIF(AO41:AO42,TRUE)</f>
        <v>0</v>
      </c>
      <c r="AP43" s="149"/>
      <c r="AQ43" s="110" t="b">
        <v>0</v>
      </c>
      <c r="AR43" s="103"/>
      <c r="AS43" s="103"/>
    </row>
    <row r="44" spans="1:45" ht="28.95" customHeight="1" thickBot="1" x14ac:dyDescent="0.4">
      <c r="A44" s="298"/>
      <c r="B44" s="299"/>
      <c r="C44" s="300"/>
      <c r="D44" s="300"/>
      <c r="E44" s="300"/>
      <c r="F44" s="300"/>
      <c r="G44" s="301"/>
      <c r="H44" s="287" t="s">
        <v>58</v>
      </c>
      <c r="I44" s="287"/>
      <c r="J44" s="287"/>
      <c r="K44" s="287"/>
      <c r="L44" s="288"/>
      <c r="M44" s="289"/>
      <c r="N44" s="24" t="s">
        <v>59</v>
      </c>
      <c r="O44" s="289"/>
      <c r="P44" s="289"/>
      <c r="Q44" s="24" t="s">
        <v>43</v>
      </c>
      <c r="R44" s="24" t="s">
        <v>29</v>
      </c>
      <c r="S44" s="289"/>
      <c r="T44" s="289"/>
      <c r="U44" s="24" t="s">
        <v>59</v>
      </c>
      <c r="V44" s="289"/>
      <c r="W44" s="289"/>
      <c r="X44" s="24" t="s">
        <v>43</v>
      </c>
      <c r="Y44" s="25" t="s">
        <v>44</v>
      </c>
      <c r="Z44" s="25"/>
      <c r="AA44" s="25"/>
      <c r="AB44" s="326"/>
      <c r="AC44" s="326"/>
      <c r="AD44" s="25" t="s">
        <v>45</v>
      </c>
      <c r="AE44" s="26"/>
      <c r="AF44" s="26"/>
      <c r="AG44" s="26"/>
      <c r="AH44" s="27"/>
      <c r="AL44" s="118" t="s">
        <v>166</v>
      </c>
      <c r="AM44" s="124" t="b">
        <f>IF(AND($AM$43=1,R34=""),FALSE,TRUE)</f>
        <v>1</v>
      </c>
      <c r="AN44" s="132" t="s">
        <v>173</v>
      </c>
      <c r="AO44" s="379" t="b">
        <f>IF(AND($AO$43=1,J40=""),FALSE,TRUE)</f>
        <v>1</v>
      </c>
      <c r="AP44" s="149"/>
      <c r="AQ44" s="124">
        <f>COUNTIF(AQ41:AQ43,TRUE)</f>
        <v>0</v>
      </c>
      <c r="AR44" s="103"/>
      <c r="AS44" s="103"/>
    </row>
    <row r="45" spans="1:45" ht="22.05" customHeight="1" thickBot="1" x14ac:dyDescent="0.5">
      <c r="A45" s="34">
        <v>16</v>
      </c>
      <c r="B45" s="315" t="s">
        <v>70</v>
      </c>
      <c r="C45" s="316"/>
      <c r="D45" s="316"/>
      <c r="E45" s="316"/>
      <c r="F45" s="316"/>
      <c r="G45" s="316"/>
      <c r="H45" s="317" t="s">
        <v>71</v>
      </c>
      <c r="I45" s="318"/>
      <c r="J45" s="318"/>
      <c r="K45" s="318"/>
      <c r="L45" s="319"/>
      <c r="M45" s="83"/>
      <c r="N45" s="84" t="s">
        <v>128</v>
      </c>
      <c r="O45" s="84"/>
      <c r="P45" s="84"/>
      <c r="Q45" s="84"/>
      <c r="R45" s="84" t="s">
        <v>129</v>
      </c>
      <c r="S45" s="84"/>
      <c r="T45" s="84"/>
      <c r="U45" s="84"/>
      <c r="V45" s="85"/>
      <c r="W45" s="320" t="s">
        <v>72</v>
      </c>
      <c r="X45" s="318"/>
      <c r="Y45" s="318"/>
      <c r="Z45" s="318"/>
      <c r="AA45" s="318"/>
      <c r="AB45" s="318"/>
      <c r="AC45" s="318"/>
      <c r="AD45" s="319"/>
      <c r="AE45" s="84"/>
      <c r="AF45" s="84" t="s">
        <v>130</v>
      </c>
      <c r="AG45" s="84"/>
      <c r="AH45" s="86" t="s">
        <v>131</v>
      </c>
      <c r="AL45" s="118" t="s">
        <v>167</v>
      </c>
      <c r="AM45" s="124" t="b">
        <f>IF(AND($AM$43=1,V34=""),FALSE,TRUE)</f>
        <v>1</v>
      </c>
      <c r="AN45" s="132" t="s">
        <v>174</v>
      </c>
      <c r="AO45" s="373"/>
      <c r="AP45" s="141" t="s">
        <v>173</v>
      </c>
      <c r="AQ45" s="379" t="b">
        <f>IF(AND($AQ$44=1,S41=""),FALSE,TRUE)</f>
        <v>1</v>
      </c>
      <c r="AR45" s="103"/>
      <c r="AS45" s="103"/>
    </row>
    <row r="46" spans="1:45" ht="70.05" customHeight="1" thickBot="1" x14ac:dyDescent="0.5">
      <c r="A46" s="35">
        <v>17</v>
      </c>
      <c r="B46" s="321" t="s">
        <v>73</v>
      </c>
      <c r="C46" s="169"/>
      <c r="D46" s="169"/>
      <c r="E46" s="169"/>
      <c r="F46" s="169"/>
      <c r="G46" s="169"/>
      <c r="H46" s="322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4"/>
      <c r="AL46" s="118" t="s">
        <v>168</v>
      </c>
      <c r="AM46" s="124" t="b">
        <f>IF(AND($AM$43=1,AB34=""),FALSE,TRUE)</f>
        <v>1</v>
      </c>
      <c r="AN46" s="132" t="s">
        <v>175</v>
      </c>
      <c r="AO46" s="380"/>
      <c r="AP46" s="141" t="s">
        <v>174</v>
      </c>
      <c r="AQ46" s="373"/>
      <c r="AR46" s="103"/>
      <c r="AS46" s="103"/>
    </row>
    <row r="47" spans="1:45" ht="15" customHeight="1" x14ac:dyDescent="0.45">
      <c r="A47" s="91"/>
      <c r="B47" s="91"/>
      <c r="C47" s="91"/>
      <c r="D47" s="91"/>
      <c r="E47" s="91"/>
      <c r="F47" s="91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3"/>
      <c r="AC47" s="94" t="s">
        <v>74</v>
      </c>
      <c r="AD47" s="94"/>
      <c r="AE47" s="94"/>
      <c r="AF47" s="94"/>
      <c r="AG47" s="94"/>
      <c r="AH47" s="94"/>
      <c r="AL47" s="148" t="s">
        <v>169</v>
      </c>
      <c r="AM47" s="110" t="b">
        <v>0</v>
      </c>
      <c r="AN47" s="132" t="s">
        <v>176</v>
      </c>
      <c r="AO47" s="379" t="b">
        <f>IF(AND($AO$43=1,W40=""),FALSE,TRUE)</f>
        <v>1</v>
      </c>
      <c r="AP47" s="141" t="s">
        <v>175</v>
      </c>
      <c r="AQ47" s="380"/>
      <c r="AR47" s="103"/>
      <c r="AS47" s="103"/>
    </row>
    <row r="48" spans="1:45" ht="22.05" customHeight="1" thickBot="1" x14ac:dyDescent="0.5">
      <c r="A48" s="325" t="s">
        <v>75</v>
      </c>
      <c r="B48" s="325"/>
      <c r="C48" s="325"/>
      <c r="D48" s="325"/>
      <c r="E48" s="95"/>
      <c r="F48" s="95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L48" s="149"/>
      <c r="AM48" s="123">
        <f>IF(AM43=1,COUNTIF(AM47:AM47,TRUE),0)</f>
        <v>0</v>
      </c>
      <c r="AN48" s="133" t="s">
        <v>178</v>
      </c>
      <c r="AO48" s="377"/>
      <c r="AP48" s="141" t="s">
        <v>177</v>
      </c>
      <c r="AQ48" s="379" t="b">
        <f>IF(AND($AQ$44=1,AA41=""),FALSE,TRUE)</f>
        <v>1</v>
      </c>
      <c r="AR48" s="103"/>
      <c r="AS48" s="103"/>
    </row>
    <row r="49" spans="1:45" ht="22.05" customHeight="1" thickBot="1" x14ac:dyDescent="0.5">
      <c r="A49" s="336" t="s">
        <v>76</v>
      </c>
      <c r="B49" s="329"/>
      <c r="C49" s="337"/>
      <c r="D49" s="337"/>
      <c r="E49" s="337"/>
      <c r="F49" s="337"/>
      <c r="G49" s="337"/>
      <c r="H49" s="338"/>
      <c r="I49" s="339" t="s">
        <v>77</v>
      </c>
      <c r="J49" s="276"/>
      <c r="K49" s="277"/>
      <c r="L49" s="340"/>
      <c r="M49" s="341"/>
      <c r="N49" s="28" t="s">
        <v>5</v>
      </c>
      <c r="O49" s="342"/>
      <c r="P49" s="342"/>
      <c r="Q49" s="28" t="s">
        <v>6</v>
      </c>
      <c r="R49" s="341"/>
      <c r="S49" s="341"/>
      <c r="T49" s="28" t="s">
        <v>7</v>
      </c>
      <c r="U49" s="327" t="s">
        <v>78</v>
      </c>
      <c r="V49" s="328"/>
      <c r="W49" s="328"/>
      <c r="X49" s="329"/>
      <c r="Y49" s="47"/>
      <c r="Z49" s="48" t="s">
        <v>134</v>
      </c>
      <c r="AA49" s="48"/>
      <c r="AB49" s="335" t="s">
        <v>135</v>
      </c>
      <c r="AC49" s="335"/>
      <c r="AD49" s="330"/>
      <c r="AE49" s="330"/>
      <c r="AF49" s="330"/>
      <c r="AG49" s="330"/>
      <c r="AH49" s="36" t="s">
        <v>38</v>
      </c>
      <c r="AL49" s="119" t="s">
        <v>170</v>
      </c>
      <c r="AM49" s="124" t="b">
        <f>IF(AND(AM48=1,R35=""),FALSE,TRUE)</f>
        <v>1</v>
      </c>
      <c r="AN49" s="152" t="s">
        <v>180</v>
      </c>
      <c r="AO49" s="108" t="b">
        <v>0</v>
      </c>
      <c r="AP49" s="133" t="s">
        <v>178</v>
      </c>
      <c r="AQ49" s="377"/>
      <c r="AR49" s="103"/>
      <c r="AS49" s="103"/>
    </row>
    <row r="50" spans="1:45" ht="22.05" customHeight="1" thickBot="1" x14ac:dyDescent="0.5">
      <c r="A50" s="331" t="s">
        <v>79</v>
      </c>
      <c r="B50" s="332"/>
      <c r="C50" s="332"/>
      <c r="D50" s="332"/>
      <c r="E50" s="332"/>
      <c r="F50" s="332"/>
      <c r="G50" s="332"/>
      <c r="H50" s="333"/>
      <c r="I50" s="59"/>
      <c r="J50" s="348" t="s">
        <v>132</v>
      </c>
      <c r="K50" s="348"/>
      <c r="L50" s="334"/>
      <c r="M50" s="334"/>
      <c r="N50" s="334"/>
      <c r="O50" s="334"/>
      <c r="P50" s="334"/>
      <c r="Q50" s="334"/>
      <c r="R50" s="334"/>
      <c r="S50" s="334"/>
      <c r="T50" s="37" t="s">
        <v>22</v>
      </c>
      <c r="U50" s="349" t="s">
        <v>133</v>
      </c>
      <c r="V50" s="349"/>
      <c r="W50" s="349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8" t="s">
        <v>38</v>
      </c>
      <c r="AL50" s="120" t="s">
        <v>186</v>
      </c>
      <c r="AM50" s="124" t="b">
        <f>IF(AND(AM43=1,L36=""),FALSE,TRUE)</f>
        <v>1</v>
      </c>
      <c r="AN50" s="153"/>
      <c r="AO50" s="114" t="b">
        <v>0</v>
      </c>
      <c r="AP50" s="154" t="s">
        <v>183</v>
      </c>
      <c r="AQ50" s="108" t="b">
        <v>0</v>
      </c>
      <c r="AR50" s="103"/>
      <c r="AS50" s="103"/>
    </row>
    <row r="51" spans="1:45" ht="22.05" customHeight="1" x14ac:dyDescent="0.45">
      <c r="A51" s="336" t="s">
        <v>76</v>
      </c>
      <c r="B51" s="329"/>
      <c r="C51" s="337"/>
      <c r="D51" s="337"/>
      <c r="E51" s="337"/>
      <c r="F51" s="337"/>
      <c r="G51" s="337"/>
      <c r="H51" s="338"/>
      <c r="I51" s="339" t="s">
        <v>77</v>
      </c>
      <c r="J51" s="276"/>
      <c r="K51" s="277"/>
      <c r="L51" s="340"/>
      <c r="M51" s="341"/>
      <c r="N51" s="28" t="s">
        <v>5</v>
      </c>
      <c r="O51" s="342"/>
      <c r="P51" s="342"/>
      <c r="Q51" s="28" t="s">
        <v>6</v>
      </c>
      <c r="R51" s="343"/>
      <c r="S51" s="343"/>
      <c r="T51" s="28" t="s">
        <v>7</v>
      </c>
      <c r="U51" s="327" t="s">
        <v>78</v>
      </c>
      <c r="V51" s="328"/>
      <c r="W51" s="328"/>
      <c r="X51" s="329"/>
      <c r="Y51" s="47"/>
      <c r="Z51" s="48" t="s">
        <v>134</v>
      </c>
      <c r="AA51" s="48"/>
      <c r="AB51" s="335" t="s">
        <v>135</v>
      </c>
      <c r="AC51" s="335"/>
      <c r="AD51" s="330"/>
      <c r="AE51" s="330"/>
      <c r="AF51" s="330"/>
      <c r="AG51" s="330"/>
      <c r="AH51" s="36" t="s">
        <v>38</v>
      </c>
      <c r="AL51" s="121" t="s">
        <v>187</v>
      </c>
      <c r="AM51" s="124" t="b">
        <f>IF(AND(AM43=1,O36=""),FALSE,TRUE)</f>
        <v>1</v>
      </c>
      <c r="AN51" s="153"/>
      <c r="AO51" s="134">
        <f>COUNTIF(AO49:AO50,TRUE)</f>
        <v>0</v>
      </c>
      <c r="AP51" s="392"/>
      <c r="AQ51" s="110" t="b">
        <v>0</v>
      </c>
      <c r="AR51" s="103"/>
      <c r="AS51" s="103"/>
    </row>
    <row r="52" spans="1:45" ht="22.05" customHeight="1" thickBot="1" x14ac:dyDescent="0.5">
      <c r="A52" s="331" t="s">
        <v>79</v>
      </c>
      <c r="B52" s="332"/>
      <c r="C52" s="332"/>
      <c r="D52" s="332"/>
      <c r="E52" s="332"/>
      <c r="F52" s="332"/>
      <c r="G52" s="332"/>
      <c r="H52" s="333"/>
      <c r="I52" s="59"/>
      <c r="J52" s="348" t="s">
        <v>132</v>
      </c>
      <c r="K52" s="348"/>
      <c r="L52" s="334"/>
      <c r="M52" s="334"/>
      <c r="N52" s="334"/>
      <c r="O52" s="334"/>
      <c r="P52" s="334"/>
      <c r="Q52" s="334"/>
      <c r="R52" s="334"/>
      <c r="S52" s="334"/>
      <c r="T52" s="37" t="s">
        <v>22</v>
      </c>
      <c r="U52" s="349" t="s">
        <v>133</v>
      </c>
      <c r="V52" s="349"/>
      <c r="W52" s="349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8" t="s">
        <v>38</v>
      </c>
      <c r="AL52" s="121" t="s">
        <v>186</v>
      </c>
      <c r="AM52" s="124" t="b">
        <f>IF(AND(AM43=1,S36=""),FALSE,TRUE)</f>
        <v>1</v>
      </c>
      <c r="AN52" s="132" t="s">
        <v>181</v>
      </c>
      <c r="AO52" s="379" t="b">
        <f>IF(AND($AO$51=1,Q42=""),FALSE,TRUE)</f>
        <v>1</v>
      </c>
      <c r="AP52" s="392"/>
      <c r="AQ52" s="124">
        <f>COUNTIF(AQ50:AQ51,TRUE)</f>
        <v>0</v>
      </c>
      <c r="AR52" s="103"/>
      <c r="AS52" s="103"/>
    </row>
    <row r="53" spans="1:45" ht="22.05" customHeight="1" x14ac:dyDescent="0.45">
      <c r="A53" s="336" t="s">
        <v>76</v>
      </c>
      <c r="B53" s="329"/>
      <c r="C53" s="337"/>
      <c r="D53" s="337"/>
      <c r="E53" s="337"/>
      <c r="F53" s="337"/>
      <c r="G53" s="337"/>
      <c r="H53" s="338"/>
      <c r="I53" s="339" t="s">
        <v>77</v>
      </c>
      <c r="J53" s="276"/>
      <c r="K53" s="277"/>
      <c r="L53" s="340"/>
      <c r="M53" s="341"/>
      <c r="N53" s="28" t="s">
        <v>5</v>
      </c>
      <c r="O53" s="342"/>
      <c r="P53" s="342"/>
      <c r="Q53" s="28" t="s">
        <v>6</v>
      </c>
      <c r="R53" s="343"/>
      <c r="S53" s="343"/>
      <c r="T53" s="28" t="s">
        <v>7</v>
      </c>
      <c r="U53" s="327"/>
      <c r="V53" s="328"/>
      <c r="W53" s="328"/>
      <c r="X53" s="329"/>
      <c r="Y53" s="47"/>
      <c r="Z53" s="48" t="s">
        <v>134</v>
      </c>
      <c r="AA53" s="48"/>
      <c r="AB53" s="335" t="s">
        <v>135</v>
      </c>
      <c r="AC53" s="335"/>
      <c r="AD53" s="330"/>
      <c r="AE53" s="330"/>
      <c r="AF53" s="330"/>
      <c r="AG53" s="330"/>
      <c r="AH53" s="36" t="s">
        <v>38</v>
      </c>
      <c r="AL53" s="121" t="s">
        <v>187</v>
      </c>
      <c r="AM53" s="124" t="b">
        <f>IF(AND(AM43=1,V36=""),FALSE,TRUE)</f>
        <v>1</v>
      </c>
      <c r="AN53" s="132" t="s">
        <v>138</v>
      </c>
      <c r="AO53" s="373"/>
      <c r="AP53" s="155" t="s">
        <v>184</v>
      </c>
      <c r="AQ53" s="110" t="b">
        <v>0</v>
      </c>
      <c r="AR53" s="103"/>
      <c r="AS53" s="103"/>
    </row>
    <row r="54" spans="1:45" ht="22.05" customHeight="1" thickBot="1" x14ac:dyDescent="0.5">
      <c r="A54" s="331" t="s">
        <v>79</v>
      </c>
      <c r="B54" s="332"/>
      <c r="C54" s="332"/>
      <c r="D54" s="332"/>
      <c r="E54" s="332"/>
      <c r="F54" s="332"/>
      <c r="G54" s="332"/>
      <c r="H54" s="333"/>
      <c r="I54" s="59"/>
      <c r="J54" s="348" t="s">
        <v>132</v>
      </c>
      <c r="K54" s="348"/>
      <c r="L54" s="334"/>
      <c r="M54" s="334"/>
      <c r="N54" s="334"/>
      <c r="O54" s="334"/>
      <c r="P54" s="334"/>
      <c r="Q54" s="334"/>
      <c r="R54" s="334"/>
      <c r="S54" s="334"/>
      <c r="T54" s="37" t="s">
        <v>22</v>
      </c>
      <c r="U54" s="349" t="s">
        <v>133</v>
      </c>
      <c r="V54" s="349"/>
      <c r="W54" s="349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8" t="s">
        <v>38</v>
      </c>
      <c r="AL54" s="121" t="s">
        <v>188</v>
      </c>
      <c r="AM54" s="124" t="b">
        <f>IF(AND(AM43=1,AB36=""),FALSE,TRUE)</f>
        <v>1</v>
      </c>
      <c r="AN54" s="133" t="s">
        <v>182</v>
      </c>
      <c r="AO54" s="377"/>
      <c r="AP54" s="155"/>
      <c r="AQ54" s="110" t="b">
        <v>0</v>
      </c>
      <c r="AR54" s="103"/>
      <c r="AS54" s="103"/>
    </row>
    <row r="55" spans="1:45" ht="22.05" customHeight="1" thickBot="1" x14ac:dyDescent="0.5">
      <c r="A55" s="344" t="s">
        <v>80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L55" s="122" t="s">
        <v>190</v>
      </c>
      <c r="AM55" s="125" t="b">
        <f>IF(AND(AM43=1,AM48=0),FALSE,TRUE)</f>
        <v>1</v>
      </c>
      <c r="AN55" s="103"/>
      <c r="AO55" s="103"/>
      <c r="AP55" s="391"/>
      <c r="AQ55" s="125">
        <f>COUNTIF(AQ53:AQ54,TRUE)</f>
        <v>0</v>
      </c>
      <c r="AR55" s="103"/>
      <c r="AS55" s="103"/>
    </row>
  </sheetData>
  <mergeCells count="237">
    <mergeCell ref="AS28:AS30"/>
    <mergeCell ref="AS31:AS33"/>
    <mergeCell ref="Q42:W42"/>
    <mergeCell ref="O43:R43"/>
    <mergeCell ref="N41:P41"/>
    <mergeCell ref="L39:N39"/>
    <mergeCell ref="S40:V40"/>
    <mergeCell ref="P31:R31"/>
    <mergeCell ref="P32:R32"/>
    <mergeCell ref="P33:R33"/>
    <mergeCell ref="J40:R40"/>
    <mergeCell ref="W40:AE40"/>
    <mergeCell ref="S41:Y41"/>
    <mergeCell ref="AA41:AG41"/>
    <mergeCell ref="L42:N42"/>
    <mergeCell ref="Z3:AH3"/>
    <mergeCell ref="AO11:AO13"/>
    <mergeCell ref="S21:Y21"/>
    <mergeCell ref="AA21:AH21"/>
    <mergeCell ref="AO14:AO16"/>
    <mergeCell ref="X25:AF25"/>
    <mergeCell ref="AQ45:AQ47"/>
    <mergeCell ref="AQ48:AQ49"/>
    <mergeCell ref="AO52:AO54"/>
    <mergeCell ref="S43:Y43"/>
    <mergeCell ref="AA43:AG43"/>
    <mergeCell ref="AP53:AP55"/>
    <mergeCell ref="AP50:AP52"/>
    <mergeCell ref="AO44:AO46"/>
    <mergeCell ref="AO47:AO48"/>
    <mergeCell ref="AL28:AL40"/>
    <mergeCell ref="AL8:AL27"/>
    <mergeCell ref="AN8:AN10"/>
    <mergeCell ref="AN11:AN13"/>
    <mergeCell ref="AN14:AN16"/>
    <mergeCell ref="AN17:AN21"/>
    <mergeCell ref="P24:R24"/>
    <mergeCell ref="S24:W24"/>
    <mergeCell ref="X24:AA24"/>
    <mergeCell ref="AB24:AG24"/>
    <mergeCell ref="AF40:AH40"/>
    <mergeCell ref="S37:T37"/>
    <mergeCell ref="V37:W37"/>
    <mergeCell ref="Z37:AA37"/>
    <mergeCell ref="AB37:AC37"/>
    <mergeCell ref="AE37:AF37"/>
    <mergeCell ref="V35:AH35"/>
    <mergeCell ref="V36:W36"/>
    <mergeCell ref="AB36:AC36"/>
    <mergeCell ref="AE33:AH33"/>
    <mergeCell ref="V34:W34"/>
    <mergeCell ref="AB34:AC34"/>
    <mergeCell ref="AE31:AH31"/>
    <mergeCell ref="AF29:AG29"/>
    <mergeCell ref="A55:AH55"/>
    <mergeCell ref="U25:V25"/>
    <mergeCell ref="P29:Q29"/>
    <mergeCell ref="J50:K50"/>
    <mergeCell ref="U50:W50"/>
    <mergeCell ref="J52:K52"/>
    <mergeCell ref="J54:K54"/>
    <mergeCell ref="U52:W52"/>
    <mergeCell ref="U53:X53"/>
    <mergeCell ref="AD53:AG53"/>
    <mergeCell ref="A54:H54"/>
    <mergeCell ref="L54:S54"/>
    <mergeCell ref="X54:AG54"/>
    <mergeCell ref="U54:W54"/>
    <mergeCell ref="AB53:AC53"/>
    <mergeCell ref="A53:B53"/>
    <mergeCell ref="C53:H53"/>
    <mergeCell ref="I53:K53"/>
    <mergeCell ref="L53:M53"/>
    <mergeCell ref="O53:P53"/>
    <mergeCell ref="R53:S53"/>
    <mergeCell ref="U51:X51"/>
    <mergeCell ref="AD51:AG51"/>
    <mergeCell ref="A52:H52"/>
    <mergeCell ref="L52:S52"/>
    <mergeCell ref="X52:AG52"/>
    <mergeCell ref="AB51:AC51"/>
    <mergeCell ref="A51:B51"/>
    <mergeCell ref="C51:H51"/>
    <mergeCell ref="I51:K51"/>
    <mergeCell ref="L51:M51"/>
    <mergeCell ref="O51:P51"/>
    <mergeCell ref="R51:S51"/>
    <mergeCell ref="U49:X49"/>
    <mergeCell ref="AD49:AG49"/>
    <mergeCell ref="A50:H50"/>
    <mergeCell ref="L50:S50"/>
    <mergeCell ref="X50:AG50"/>
    <mergeCell ref="AB49:AC49"/>
    <mergeCell ref="A49:B49"/>
    <mergeCell ref="C49:H49"/>
    <mergeCell ref="I49:K49"/>
    <mergeCell ref="L49:M49"/>
    <mergeCell ref="O49:P49"/>
    <mergeCell ref="R49:S49"/>
    <mergeCell ref="B45:G45"/>
    <mergeCell ref="H45:L45"/>
    <mergeCell ref="W45:AD45"/>
    <mergeCell ref="B46:G46"/>
    <mergeCell ref="H46:AH46"/>
    <mergeCell ref="A48:D48"/>
    <mergeCell ref="H44:K44"/>
    <mergeCell ref="L44:M44"/>
    <mergeCell ref="O44:P44"/>
    <mergeCell ref="S44:T44"/>
    <mergeCell ref="V44:W44"/>
    <mergeCell ref="AB44:AC44"/>
    <mergeCell ref="B42:G42"/>
    <mergeCell ref="O42:P42"/>
    <mergeCell ref="X42:AH42"/>
    <mergeCell ref="A43:A44"/>
    <mergeCell ref="B43:G44"/>
    <mergeCell ref="B41:G41"/>
    <mergeCell ref="Q41:R41"/>
    <mergeCell ref="AF38:AH38"/>
    <mergeCell ref="A39:A40"/>
    <mergeCell ref="B39:G40"/>
    <mergeCell ref="H40:I40"/>
    <mergeCell ref="S38:T38"/>
    <mergeCell ref="U38:V38"/>
    <mergeCell ref="W38:Y38"/>
    <mergeCell ref="Z38:AA38"/>
    <mergeCell ref="AB38:AC38"/>
    <mergeCell ref="AD38:AE38"/>
    <mergeCell ref="H38:I38"/>
    <mergeCell ref="J38:K38"/>
    <mergeCell ref="L38:M38"/>
    <mergeCell ref="N38:P38"/>
    <mergeCell ref="Q38:R38"/>
    <mergeCell ref="A37:A38"/>
    <mergeCell ref="B37:G38"/>
    <mergeCell ref="AE34:AH34"/>
    <mergeCell ref="H33:I33"/>
    <mergeCell ref="J33:K33"/>
    <mergeCell ref="M33:N33"/>
    <mergeCell ref="S33:T33"/>
    <mergeCell ref="V33:W33"/>
    <mergeCell ref="AB33:AC33"/>
    <mergeCell ref="H37:I37"/>
    <mergeCell ref="J37:K37"/>
    <mergeCell ref="M37:N37"/>
    <mergeCell ref="Q37:R37"/>
    <mergeCell ref="H35:K35"/>
    <mergeCell ref="R35:S35"/>
    <mergeCell ref="T35:U35"/>
    <mergeCell ref="H36:K36"/>
    <mergeCell ref="L36:M36"/>
    <mergeCell ref="O36:P36"/>
    <mergeCell ref="S36:T36"/>
    <mergeCell ref="H31:I31"/>
    <mergeCell ref="J31:K31"/>
    <mergeCell ref="M31:N31"/>
    <mergeCell ref="S31:T31"/>
    <mergeCell ref="V31:W31"/>
    <mergeCell ref="AB31:AC31"/>
    <mergeCell ref="A34:A36"/>
    <mergeCell ref="B34:G36"/>
    <mergeCell ref="H34:K34"/>
    <mergeCell ref="R34:S34"/>
    <mergeCell ref="T34:U34"/>
    <mergeCell ref="H30:M30"/>
    <mergeCell ref="N30:O30"/>
    <mergeCell ref="P30:R30"/>
    <mergeCell ref="T30:Y30"/>
    <mergeCell ref="Z30:AA30"/>
    <mergeCell ref="AB30:AD30"/>
    <mergeCell ref="AF30:AH30"/>
    <mergeCell ref="A27:A28"/>
    <mergeCell ref="B27:G28"/>
    <mergeCell ref="AB28:AG28"/>
    <mergeCell ref="A29:A33"/>
    <mergeCell ref="B29:G33"/>
    <mergeCell ref="R29:S29"/>
    <mergeCell ref="T29:U29"/>
    <mergeCell ref="V29:W29"/>
    <mergeCell ref="X29:Y29"/>
    <mergeCell ref="Z29:AA29"/>
    <mergeCell ref="H32:I32"/>
    <mergeCell ref="J32:K32"/>
    <mergeCell ref="M32:N32"/>
    <mergeCell ref="S32:T32"/>
    <mergeCell ref="V32:W32"/>
    <mergeCell ref="AB32:AC32"/>
    <mergeCell ref="AE32:AH32"/>
    <mergeCell ref="B26:G26"/>
    <mergeCell ref="S26:AH26"/>
    <mergeCell ref="B22:G22"/>
    <mergeCell ref="H22:AH22"/>
    <mergeCell ref="A23:A25"/>
    <mergeCell ref="B23:G25"/>
    <mergeCell ref="H23:K23"/>
    <mergeCell ref="L23:AH23"/>
    <mergeCell ref="H24:K25"/>
    <mergeCell ref="H26:Q26"/>
    <mergeCell ref="Y6:AH6"/>
    <mergeCell ref="U10:AH10"/>
    <mergeCell ref="B20:G20"/>
    <mergeCell ref="H20:AH20"/>
    <mergeCell ref="B21:G21"/>
    <mergeCell ref="L21:R21"/>
    <mergeCell ref="A18:A19"/>
    <mergeCell ref="B18:G18"/>
    <mergeCell ref="H18:Y18"/>
    <mergeCell ref="B19:G19"/>
    <mergeCell ref="H19:Y19"/>
    <mergeCell ref="Z19:AA19"/>
    <mergeCell ref="Y7:AH7"/>
    <mergeCell ref="Y9:AH9"/>
    <mergeCell ref="AB19:AH19"/>
    <mergeCell ref="AL41:AL43"/>
    <mergeCell ref="AL47:AL48"/>
    <mergeCell ref="AN41:AN43"/>
    <mergeCell ref="AN49:AN51"/>
    <mergeCell ref="AP41:AP44"/>
    <mergeCell ref="AR25:AR27"/>
    <mergeCell ref="A1:AG1"/>
    <mergeCell ref="A2:H2"/>
    <mergeCell ref="J2:AH2"/>
    <mergeCell ref="X3:Y3"/>
    <mergeCell ref="U4:X4"/>
    <mergeCell ref="Y4:AH4"/>
    <mergeCell ref="U7:W7"/>
    <mergeCell ref="B13:G13"/>
    <mergeCell ref="H13:AH13"/>
    <mergeCell ref="A14:A17"/>
    <mergeCell ref="B14:G17"/>
    <mergeCell ref="X17:AG17"/>
    <mergeCell ref="U9:X9"/>
    <mergeCell ref="U8:X8"/>
    <mergeCell ref="Y8:AH8"/>
    <mergeCell ref="U5:X5"/>
    <mergeCell ref="Y5:AH5"/>
    <mergeCell ref="U6:X6"/>
  </mergeCells>
  <phoneticPr fontId="2"/>
  <conditionalFormatting sqref="Z3 Y4:AH6 Y7 Y8:AH8 H18:Y19 AB19 H20:AH20 H22:AH22 L23:AH23 J37:K37 H38:I38 L38:M38 M37:N37 S37:T37 Q38:R38 V37:W37 U38:V38 AB37:AC37 Z38:AA38 AE37:AF37 AD38:AE38">
    <cfRule type="containsBlanks" dxfId="64" priority="99">
      <formula>LEN(TRIM(H3))=0</formula>
    </cfRule>
  </conditionalFormatting>
  <conditionalFormatting sqref="H14:AH17">
    <cfRule type="expression" dxfId="63" priority="98">
      <formula>$AM$27&lt;&gt;1</formula>
    </cfRule>
  </conditionalFormatting>
  <conditionalFormatting sqref="H21:K21">
    <cfRule type="expression" dxfId="62" priority="97">
      <formula>$AO$10&lt;&gt;1</formula>
    </cfRule>
  </conditionalFormatting>
  <conditionalFormatting sqref="L24:AH25">
    <cfRule type="expression" dxfId="61" priority="90">
      <formula>$AO$21&lt;&gt;1</formula>
    </cfRule>
  </conditionalFormatting>
  <conditionalFormatting sqref="S24:W24">
    <cfRule type="expression" dxfId="60" priority="89">
      <formula>$AO$22=FALSE</formula>
    </cfRule>
  </conditionalFormatting>
  <conditionalFormatting sqref="AB24:AG24">
    <cfRule type="expression" dxfId="59" priority="88">
      <formula>$AO$23=FALSE</formula>
    </cfRule>
  </conditionalFormatting>
  <conditionalFormatting sqref="X25:AF25">
    <cfRule type="expression" dxfId="58" priority="87">
      <formula>$AO$24=FALSE</formula>
    </cfRule>
  </conditionalFormatting>
  <conditionalFormatting sqref="H27:AH28">
    <cfRule type="expression" dxfId="57" priority="86">
      <formula>$AM$40&lt;&gt;1</formula>
    </cfRule>
  </conditionalFormatting>
  <conditionalFormatting sqref="V29:W29">
    <cfRule type="expression" dxfId="56" priority="83">
      <formula>$AO$36=FALSE</formula>
    </cfRule>
  </conditionalFormatting>
  <conditionalFormatting sqref="Z29:AA29">
    <cfRule type="expression" dxfId="55" priority="82">
      <formula>$AO$37=FALSE</formula>
    </cfRule>
  </conditionalFormatting>
  <conditionalFormatting sqref="AF29:AG29">
    <cfRule type="expression" dxfId="54" priority="81">
      <formula>$AO$38=FALSE</formula>
    </cfRule>
  </conditionalFormatting>
  <conditionalFormatting sqref="P30:R30">
    <cfRule type="expression" dxfId="53" priority="80">
      <formula>$AO$39=FALSE</formula>
    </cfRule>
  </conditionalFormatting>
  <conditionalFormatting sqref="AB30:AD30">
    <cfRule type="expression" dxfId="52" priority="79">
      <formula>$AO$40=FALSE</formula>
    </cfRule>
  </conditionalFormatting>
  <conditionalFormatting sqref="J31:K31">
    <cfRule type="expression" dxfId="51" priority="78">
      <formula>$AQ$25=FALSE</formula>
    </cfRule>
  </conditionalFormatting>
  <conditionalFormatting sqref="M31:N31">
    <cfRule type="expression" dxfId="50" priority="77">
      <formula>$AQ$26=FALSE</formula>
    </cfRule>
  </conditionalFormatting>
  <conditionalFormatting sqref="S31:T31">
    <cfRule type="expression" dxfId="49" priority="76">
      <formula>$AQ$27=FALSE</formula>
    </cfRule>
  </conditionalFormatting>
  <conditionalFormatting sqref="V31:W31">
    <cfRule type="expression" dxfId="48" priority="75">
      <formula>$AQ$28=FALSE</formula>
    </cfRule>
  </conditionalFormatting>
  <conditionalFormatting sqref="AB31:AC31">
    <cfRule type="expression" dxfId="47" priority="74">
      <formula>$AQ$29=FALSE</formula>
    </cfRule>
  </conditionalFormatting>
  <conditionalFormatting sqref="J32:K32">
    <cfRule type="expression" dxfId="46" priority="73">
      <formula>$AQ$30=FALSE</formula>
    </cfRule>
  </conditionalFormatting>
  <conditionalFormatting sqref="M32:N32">
    <cfRule type="expression" dxfId="45" priority="72">
      <formula>$AQ$31=FALSE</formula>
    </cfRule>
  </conditionalFormatting>
  <conditionalFormatting sqref="S32:T32">
    <cfRule type="expression" dxfId="44" priority="71">
      <formula>$AQ$32=FALSE</formula>
    </cfRule>
  </conditionalFormatting>
  <conditionalFormatting sqref="V32:W32">
    <cfRule type="expression" dxfId="43" priority="70">
      <formula>$AQ$33=FALSE</formula>
    </cfRule>
  </conditionalFormatting>
  <conditionalFormatting sqref="AB32:AC32">
    <cfRule type="expression" dxfId="42" priority="69">
      <formula>$AQ$34=FALSE</formula>
    </cfRule>
  </conditionalFormatting>
  <conditionalFormatting sqref="J33:K33">
    <cfRule type="expression" dxfId="41" priority="68">
      <formula>$AQ$35=FALSE</formula>
    </cfRule>
  </conditionalFormatting>
  <conditionalFormatting sqref="M33:N33">
    <cfRule type="expression" dxfId="40" priority="67">
      <formula>$AQ$36=FALSE</formula>
    </cfRule>
  </conditionalFormatting>
  <conditionalFormatting sqref="S33:T33">
    <cfRule type="expression" dxfId="39" priority="66">
      <formula>$AQ$37=FALSE</formula>
    </cfRule>
  </conditionalFormatting>
  <conditionalFormatting sqref="V33:W33">
    <cfRule type="expression" dxfId="38" priority="65">
      <formula>$AQ$38=FALSE</formula>
    </cfRule>
  </conditionalFormatting>
  <conditionalFormatting sqref="AB33:AC33">
    <cfRule type="expression" dxfId="37" priority="64">
      <formula>$AQ$39=FALSE</formula>
    </cfRule>
  </conditionalFormatting>
  <conditionalFormatting sqref="R34:S34">
    <cfRule type="expression" dxfId="36" priority="63">
      <formula>$AM$44=FALSE</formula>
    </cfRule>
  </conditionalFormatting>
  <conditionalFormatting sqref="V34:W34">
    <cfRule type="expression" dxfId="35" priority="62">
      <formula>$AM$45=FALSE</formula>
    </cfRule>
  </conditionalFormatting>
  <conditionalFormatting sqref="AB34:AC34">
    <cfRule type="expression" dxfId="34" priority="61">
      <formula>$AM$46=FALSE</formula>
    </cfRule>
  </conditionalFormatting>
  <conditionalFormatting sqref="R35:S35">
    <cfRule type="expression" dxfId="33" priority="60">
      <formula>$AM$49=FALSE</formula>
    </cfRule>
  </conditionalFormatting>
  <conditionalFormatting sqref="L36:M36">
    <cfRule type="expression" dxfId="32" priority="59">
      <formula>$AM$50=FALSE</formula>
    </cfRule>
  </conditionalFormatting>
  <conditionalFormatting sqref="O36:P36">
    <cfRule type="expression" dxfId="31" priority="58">
      <formula>$AM$51=FALSE</formula>
    </cfRule>
  </conditionalFormatting>
  <conditionalFormatting sqref="S36:T36">
    <cfRule type="expression" dxfId="30" priority="57">
      <formula>$AM$52=FALSE</formula>
    </cfRule>
  </conditionalFormatting>
  <conditionalFormatting sqref="V36:W36">
    <cfRule type="expression" dxfId="29" priority="56">
      <formula>$AM$53=FALSE</formula>
    </cfRule>
  </conditionalFormatting>
  <conditionalFormatting sqref="AB36:AC36">
    <cfRule type="expression" dxfId="28" priority="55">
      <formula>$AM$54=FALSE</formula>
    </cfRule>
  </conditionalFormatting>
  <conditionalFormatting sqref="H29:Q29">
    <cfRule type="expression" dxfId="27" priority="54">
      <formula>$AM$43=1</formula>
    </cfRule>
  </conditionalFormatting>
  <conditionalFormatting sqref="L34:Q34">
    <cfRule type="expression" dxfId="26" priority="53">
      <formula>$AO$33&lt;&gt;0</formula>
    </cfRule>
  </conditionalFormatting>
  <conditionalFormatting sqref="H29:Q29 L34:Q34">
    <cfRule type="expression" dxfId="25" priority="51">
      <formula>$AQ$40=FALSE</formula>
    </cfRule>
  </conditionalFormatting>
  <conditionalFormatting sqref="B29:G36">
    <cfRule type="expression" dxfId="24" priority="50">
      <formula>$AQ$40=FALSE</formula>
    </cfRule>
  </conditionalFormatting>
  <conditionalFormatting sqref="L35:Q35">
    <cfRule type="expression" dxfId="23" priority="46">
      <formula>$AM$55=FALSE</formula>
    </cfRule>
  </conditionalFormatting>
  <conditionalFormatting sqref="H39:L39">
    <cfRule type="expression" dxfId="22" priority="45">
      <formula>$AO$43&lt;&gt;1</formula>
    </cfRule>
  </conditionalFormatting>
  <conditionalFormatting sqref="H41:N41">
    <cfRule type="expression" dxfId="21" priority="38">
      <formula>$AQ$44&lt;&gt;1</formula>
    </cfRule>
  </conditionalFormatting>
  <conditionalFormatting sqref="H42:L42">
    <cfRule type="expression" dxfId="20" priority="31">
      <formula>$AO$51&lt;&gt;1</formula>
    </cfRule>
  </conditionalFormatting>
  <conditionalFormatting sqref="H43:N43">
    <cfRule type="expression" dxfId="19" priority="27">
      <formula>$AS$27&lt;&gt;1</formula>
    </cfRule>
  </conditionalFormatting>
  <conditionalFormatting sqref="L44:M44">
    <cfRule type="expression" dxfId="18" priority="20">
      <formula>$AS$34=FALSE</formula>
    </cfRule>
  </conditionalFormatting>
  <conditionalFormatting sqref="O44:P44">
    <cfRule type="expression" dxfId="17" priority="19">
      <formula>$AS$35=FALSE</formula>
    </cfRule>
  </conditionalFormatting>
  <conditionalFormatting sqref="S44:T44">
    <cfRule type="expression" dxfId="16" priority="18">
      <formula>$AS$36=FALSE</formula>
    </cfRule>
  </conditionalFormatting>
  <conditionalFormatting sqref="V44:W44">
    <cfRule type="expression" dxfId="15" priority="17">
      <formula>$AS$37=FALSE</formula>
    </cfRule>
  </conditionalFormatting>
  <conditionalFormatting sqref="AB44:AC44">
    <cfRule type="expression" dxfId="14" priority="16">
      <formula>$AS$38=FALSE</formula>
    </cfRule>
  </conditionalFormatting>
  <conditionalFormatting sqref="M45:V45">
    <cfRule type="expression" dxfId="13" priority="15">
      <formula>$AQ$52&lt;&gt;1</formula>
    </cfRule>
  </conditionalFormatting>
  <conditionalFormatting sqref="AE45:AH45">
    <cfRule type="expression" dxfId="12" priority="14">
      <formula>$AQ$55&lt;&gt;1</formula>
    </cfRule>
  </conditionalFormatting>
  <conditionalFormatting sqref="H46:AH46">
    <cfRule type="containsBlanks" dxfId="11" priority="13">
      <formula>LEN(TRIM(H46))=0</formula>
    </cfRule>
  </conditionalFormatting>
  <conditionalFormatting sqref="Y9:AH9">
    <cfRule type="containsBlanks" dxfId="10" priority="12">
      <formula>LEN(TRIM(Y9))=0</formula>
    </cfRule>
  </conditionalFormatting>
  <conditionalFormatting sqref="H26:Q26">
    <cfRule type="containsBlanks" dxfId="9" priority="11">
      <formula>LEN(TRIM(H26))=0</formula>
    </cfRule>
  </conditionalFormatting>
  <conditionalFormatting sqref="S21:Y21">
    <cfRule type="expression" dxfId="8" priority="10">
      <formula>$AO$11=FALSE</formula>
    </cfRule>
  </conditionalFormatting>
  <conditionalFormatting sqref="AA21:AH21">
    <cfRule type="expression" dxfId="7" priority="9">
      <formula>$AO$14=FALSE</formula>
    </cfRule>
  </conditionalFormatting>
  <conditionalFormatting sqref="J40:R40">
    <cfRule type="expression" dxfId="6" priority="8">
      <formula>$AO$44=FALSE</formula>
    </cfRule>
  </conditionalFormatting>
  <conditionalFormatting sqref="W40:AE40">
    <cfRule type="expression" dxfId="5" priority="7">
      <formula>$AO$47=FALSE</formula>
    </cfRule>
  </conditionalFormatting>
  <conditionalFormatting sqref="S41:Y41">
    <cfRule type="expression" dxfId="4" priority="6">
      <formula>$AQ$45=FALSE</formula>
    </cfRule>
  </conditionalFormatting>
  <conditionalFormatting sqref="AA41:AG41">
    <cfRule type="expression" dxfId="3" priority="5">
      <formula>$AQ$48=FALSE</formula>
    </cfRule>
  </conditionalFormatting>
  <conditionalFormatting sqref="S43:Y43">
    <cfRule type="expression" dxfId="2" priority="3">
      <formula>$AS$28=FALSE</formula>
    </cfRule>
  </conditionalFormatting>
  <conditionalFormatting sqref="AA43:AG43">
    <cfRule type="expression" dxfId="1" priority="2">
      <formula>$AS$31=FALSE</formula>
    </cfRule>
  </conditionalFormatting>
  <conditionalFormatting sqref="Q42:W42">
    <cfRule type="expression" dxfId="0" priority="1">
      <formula>$AO$52=FALSE</formula>
    </cfRule>
  </conditionalFormatting>
  <dataValidations count="2">
    <dataValidation type="decimal" allowBlank="1" showInputMessage="1" showErrorMessage="1" sqref="P30:R30">
      <formula1>0</formula1>
      <formula2>31</formula2>
    </dataValidation>
    <dataValidation type="decimal" allowBlank="1" showInputMessage="1" showErrorMessage="1" sqref="AB30:AD30">
      <formula1>0</formula1>
      <formula2>7</formula2>
    </dataValidation>
  </dataValidations>
  <hyperlinks>
    <hyperlink ref="B14:G17" location="記入要綱!A1" display="業種"/>
  </hyperlinks>
  <pageMargins left="0.51181102362204722" right="0.51181102362204722" top="0.55118110236220474" bottom="0.55118110236220474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30480</xdr:rowOff>
                  </from>
                  <to>
                    <xdr:col>10</xdr:col>
                    <xdr:colOff>106680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" name="Check Box 79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30480</xdr:rowOff>
                  </from>
                  <to>
                    <xdr:col>10</xdr:col>
                    <xdr:colOff>160020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7</xdr:col>
                    <xdr:colOff>137160</xdr:colOff>
                    <xdr:row>15</xdr:row>
                    <xdr:rowOff>30480</xdr:rowOff>
                  </from>
                  <to>
                    <xdr:col>14</xdr:col>
                    <xdr:colOff>220980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7</xdr:col>
                    <xdr:colOff>137160</xdr:colOff>
                    <xdr:row>16</xdr:row>
                    <xdr:rowOff>30480</xdr:rowOff>
                  </from>
                  <to>
                    <xdr:col>11</xdr:col>
                    <xdr:colOff>259080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>
                <anchor moveWithCells="1">
                  <from>
                    <xdr:col>11</xdr:col>
                    <xdr:colOff>137160</xdr:colOff>
                    <xdr:row>13</xdr:row>
                    <xdr:rowOff>30480</xdr:rowOff>
                  </from>
                  <to>
                    <xdr:col>13</xdr:col>
                    <xdr:colOff>76200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heck Box 83">
              <controlPr defaultSize="0" autoFill="0" autoLine="0" autoPict="0">
                <anchor moveWithCells="1">
                  <from>
                    <xdr:col>11</xdr:col>
                    <xdr:colOff>137160</xdr:colOff>
                    <xdr:row>14</xdr:row>
                    <xdr:rowOff>30480</xdr:rowOff>
                  </from>
                  <to>
                    <xdr:col>15</xdr:col>
                    <xdr:colOff>106680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12</xdr:col>
                    <xdr:colOff>137160</xdr:colOff>
                    <xdr:row>16</xdr:row>
                    <xdr:rowOff>30480</xdr:rowOff>
                  </from>
                  <to>
                    <xdr:col>16</xdr:col>
                    <xdr:colOff>289560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13</xdr:col>
                    <xdr:colOff>137160</xdr:colOff>
                    <xdr:row>13</xdr:row>
                    <xdr:rowOff>30480</xdr:rowOff>
                  </from>
                  <to>
                    <xdr:col>19</xdr:col>
                    <xdr:colOff>99060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Check Box 87">
              <controlPr defaultSize="0" autoFill="0" autoLine="0" autoPict="0">
                <anchor moveWithCells="1">
                  <from>
                    <xdr:col>16</xdr:col>
                    <xdr:colOff>137160</xdr:colOff>
                    <xdr:row>14</xdr:row>
                    <xdr:rowOff>30480</xdr:rowOff>
                  </from>
                  <to>
                    <xdr:col>20</xdr:col>
                    <xdr:colOff>99060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15</xdr:col>
                    <xdr:colOff>137160</xdr:colOff>
                    <xdr:row>15</xdr:row>
                    <xdr:rowOff>30480</xdr:rowOff>
                  </from>
                  <to>
                    <xdr:col>20</xdr:col>
                    <xdr:colOff>312420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17</xdr:col>
                    <xdr:colOff>137160</xdr:colOff>
                    <xdr:row>16</xdr:row>
                    <xdr:rowOff>30480</xdr:rowOff>
                  </from>
                  <to>
                    <xdr:col>19</xdr:col>
                    <xdr:colOff>76200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Check Box 90">
              <controlPr defaultSize="0" autoFill="0" autoLine="0" autoPict="0">
                <anchor moveWithCells="1">
                  <from>
                    <xdr:col>20</xdr:col>
                    <xdr:colOff>137160</xdr:colOff>
                    <xdr:row>13</xdr:row>
                    <xdr:rowOff>30480</xdr:rowOff>
                  </from>
                  <to>
                    <xdr:col>22</xdr:col>
                    <xdr:colOff>259080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23</xdr:col>
                    <xdr:colOff>137160</xdr:colOff>
                    <xdr:row>13</xdr:row>
                    <xdr:rowOff>30480</xdr:rowOff>
                  </from>
                  <to>
                    <xdr:col>25</xdr:col>
                    <xdr:colOff>259080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21</xdr:col>
                    <xdr:colOff>137160</xdr:colOff>
                    <xdr:row>14</xdr:row>
                    <xdr:rowOff>30480</xdr:rowOff>
                  </from>
                  <to>
                    <xdr:col>25</xdr:col>
                    <xdr:colOff>114300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22</xdr:col>
                    <xdr:colOff>137160</xdr:colOff>
                    <xdr:row>15</xdr:row>
                    <xdr:rowOff>30480</xdr:rowOff>
                  </from>
                  <to>
                    <xdr:col>28</xdr:col>
                    <xdr:colOff>297180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26</xdr:col>
                    <xdr:colOff>137160</xdr:colOff>
                    <xdr:row>13</xdr:row>
                    <xdr:rowOff>30480</xdr:rowOff>
                  </from>
                  <to>
                    <xdr:col>32</xdr:col>
                    <xdr:colOff>213360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0" name="Check Box 95">
              <controlPr defaultSize="0" autoFill="0" autoLine="0" autoPict="0">
                <anchor moveWithCells="1">
                  <from>
                    <xdr:col>26</xdr:col>
                    <xdr:colOff>137160</xdr:colOff>
                    <xdr:row>14</xdr:row>
                    <xdr:rowOff>30480</xdr:rowOff>
                  </from>
                  <to>
                    <xdr:col>31</xdr:col>
                    <xdr:colOff>259080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1" name="Check Box 96">
              <controlPr defaultSize="0" autoFill="0" autoLine="0" autoPict="0">
                <anchor moveWithCells="1">
                  <from>
                    <xdr:col>29</xdr:col>
                    <xdr:colOff>137160</xdr:colOff>
                    <xdr:row>15</xdr:row>
                    <xdr:rowOff>30480</xdr:rowOff>
                  </from>
                  <to>
                    <xdr:col>32</xdr:col>
                    <xdr:colOff>106680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Check Box 97">
              <controlPr defaultSize="0" autoFill="0" autoLine="0" autoPict="0">
                <anchor moveWithCells="1">
                  <from>
                    <xdr:col>19</xdr:col>
                    <xdr:colOff>297180</xdr:colOff>
                    <xdr:row>16</xdr:row>
                    <xdr:rowOff>30480</xdr:rowOff>
                  </from>
                  <to>
                    <xdr:col>22</xdr:col>
                    <xdr:colOff>68580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98">
              <controlPr defaultSize="0" autoFill="0" autoLine="0" autoPict="0">
                <anchor moveWithCells="1">
                  <from>
                    <xdr:col>7</xdr:col>
                    <xdr:colOff>137160</xdr:colOff>
                    <xdr:row>20</xdr:row>
                    <xdr:rowOff>68580</xdr:rowOff>
                  </from>
                  <to>
                    <xdr:col>9</xdr:col>
                    <xdr:colOff>22860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99">
              <controlPr defaultSize="0" autoFill="0" autoLine="0" autoPict="0">
                <anchor moveWithCells="1">
                  <from>
                    <xdr:col>9</xdr:col>
                    <xdr:colOff>137160</xdr:colOff>
                    <xdr:row>20</xdr:row>
                    <xdr:rowOff>68580</xdr:rowOff>
                  </from>
                  <to>
                    <xdr:col>11</xdr:col>
                    <xdr:colOff>22860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Check Box 100">
              <controlPr defaultSize="0" autoFill="0" autoLine="0" autoPict="0">
                <anchor moveWithCells="1">
                  <from>
                    <xdr:col>11</xdr:col>
                    <xdr:colOff>137160</xdr:colOff>
                    <xdr:row>23</xdr:row>
                    <xdr:rowOff>30480</xdr:rowOff>
                  </from>
                  <to>
                    <xdr:col>14</xdr:col>
                    <xdr:colOff>83820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11</xdr:col>
                    <xdr:colOff>137160</xdr:colOff>
                    <xdr:row>24</xdr:row>
                    <xdr:rowOff>30480</xdr:rowOff>
                  </from>
                  <to>
                    <xdr:col>15</xdr:col>
                    <xdr:colOff>220980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7</xdr:col>
                    <xdr:colOff>175260</xdr:colOff>
                    <xdr:row>28</xdr:row>
                    <xdr:rowOff>76200</xdr:rowOff>
                  </from>
                  <to>
                    <xdr:col>8</xdr:col>
                    <xdr:colOff>182880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>
                  <from>
                    <xdr:col>8</xdr:col>
                    <xdr:colOff>205740</xdr:colOff>
                    <xdr:row>28</xdr:row>
                    <xdr:rowOff>76200</xdr:rowOff>
                  </from>
                  <to>
                    <xdr:col>9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9</xdr:col>
                    <xdr:colOff>213360</xdr:colOff>
                    <xdr:row>28</xdr:row>
                    <xdr:rowOff>76200</xdr:rowOff>
                  </from>
                  <to>
                    <xdr:col>10</xdr:col>
                    <xdr:colOff>220980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10</xdr:col>
                    <xdr:colOff>205740</xdr:colOff>
                    <xdr:row>28</xdr:row>
                    <xdr:rowOff>76200</xdr:rowOff>
                  </from>
                  <to>
                    <xdr:col>11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11</xdr:col>
                    <xdr:colOff>205740</xdr:colOff>
                    <xdr:row>28</xdr:row>
                    <xdr:rowOff>76200</xdr:rowOff>
                  </from>
                  <to>
                    <xdr:col>12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12</xdr:col>
                    <xdr:colOff>205740</xdr:colOff>
                    <xdr:row>28</xdr:row>
                    <xdr:rowOff>76200</xdr:rowOff>
                  </from>
                  <to>
                    <xdr:col>13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>
                  <from>
                    <xdr:col>13</xdr:col>
                    <xdr:colOff>213360</xdr:colOff>
                    <xdr:row>28</xdr:row>
                    <xdr:rowOff>76200</xdr:rowOff>
                  </from>
                  <to>
                    <xdr:col>14</xdr:col>
                    <xdr:colOff>220980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4" name="Check Box 110">
              <controlPr defaultSize="0" autoFill="0" autoLine="0" autoPict="0">
                <anchor moveWithCells="1">
                  <from>
                    <xdr:col>15</xdr:col>
                    <xdr:colOff>30480</xdr:colOff>
                    <xdr:row>28</xdr:row>
                    <xdr:rowOff>76200</xdr:rowOff>
                  </from>
                  <to>
                    <xdr:col>16</xdr:col>
                    <xdr:colOff>38100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7</xdr:col>
                    <xdr:colOff>175260</xdr:colOff>
                    <xdr:row>38</xdr:row>
                    <xdr:rowOff>38100</xdr:rowOff>
                  </from>
                  <to>
                    <xdr:col>10</xdr:col>
                    <xdr:colOff>144780</xdr:colOff>
                    <xdr:row>38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11</xdr:col>
                    <xdr:colOff>45720</xdr:colOff>
                    <xdr:row>38</xdr:row>
                    <xdr:rowOff>38100</xdr:rowOff>
                  </from>
                  <to>
                    <xdr:col>13</xdr:col>
                    <xdr:colOff>175260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7</xdr:col>
                    <xdr:colOff>175260</xdr:colOff>
                    <xdr:row>40</xdr:row>
                    <xdr:rowOff>45720</xdr:rowOff>
                  </from>
                  <to>
                    <xdr:col>10</xdr:col>
                    <xdr:colOff>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8" name="Check Box 116">
              <controlPr defaultSize="0" autoFill="0" autoLine="0" autoPict="0">
                <anchor moveWithCells="1">
                  <from>
                    <xdr:col>10</xdr:col>
                    <xdr:colOff>175260</xdr:colOff>
                    <xdr:row>40</xdr:row>
                    <xdr:rowOff>45720</xdr:rowOff>
                  </from>
                  <to>
                    <xdr:col>13</xdr:col>
                    <xdr:colOff>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9" name="Check Box 117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45720</xdr:rowOff>
                  </from>
                  <to>
                    <xdr:col>15</xdr:col>
                    <xdr:colOff>144780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0" name="Check Box 118">
              <controlPr defaultSize="0" autoFill="0" autoLine="0" autoPict="0">
                <anchor moveWithCells="1">
                  <from>
                    <xdr:col>7</xdr:col>
                    <xdr:colOff>175260</xdr:colOff>
                    <xdr:row>41</xdr:row>
                    <xdr:rowOff>7620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1" name="Check Box 119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7620</xdr:rowOff>
                  </from>
                  <to>
                    <xdr:col>13</xdr:col>
                    <xdr:colOff>144780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2" name="Check Box 120">
              <controlPr defaultSize="0" autoFill="0" autoLine="0" autoPict="0">
                <anchor moveWithCells="1">
                  <from>
                    <xdr:col>7</xdr:col>
                    <xdr:colOff>175260</xdr:colOff>
                    <xdr:row>42</xdr:row>
                    <xdr:rowOff>7620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3" name="Check Box 121">
              <controlPr defaultSize="0" autoFill="0" autoLine="0" autoPict="0">
                <anchor moveWithCells="1">
                  <from>
                    <xdr:col>11</xdr:col>
                    <xdr:colOff>182880</xdr:colOff>
                    <xdr:row>42</xdr:row>
                    <xdr:rowOff>7620</xdr:rowOff>
                  </from>
                  <to>
                    <xdr:col>14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4" name="Check Box 122">
              <controlPr defaultSize="0" autoFill="0" autoLine="0" autoPict="0">
                <anchor moveWithCells="1">
                  <from>
                    <xdr:col>12</xdr:col>
                    <xdr:colOff>175260</xdr:colOff>
                    <xdr:row>43</xdr:row>
                    <xdr:rowOff>358140</xdr:rowOff>
                  </from>
                  <to>
                    <xdr:col>15</xdr:col>
                    <xdr:colOff>304800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5" name="Check Box 123">
              <controlPr defaultSize="0" autoFill="0" autoLine="0" autoPict="0">
                <anchor moveWithCells="1">
                  <from>
                    <xdr:col>16</xdr:col>
                    <xdr:colOff>175260</xdr:colOff>
                    <xdr:row>43</xdr:row>
                    <xdr:rowOff>358140</xdr:rowOff>
                  </from>
                  <to>
                    <xdr:col>21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6" name="Check Box 124">
              <controlPr defaultSize="0" autoFill="0" autoLine="0" autoPict="0">
                <anchor moveWithCells="1">
                  <from>
                    <xdr:col>30</xdr:col>
                    <xdr:colOff>175260</xdr:colOff>
                    <xdr:row>44</xdr:row>
                    <xdr:rowOff>30480</xdr:rowOff>
                  </from>
                  <to>
                    <xdr:col>31</xdr:col>
                    <xdr:colOff>182880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7" name="Check Box 125">
              <controlPr defaultSize="0" autoFill="0" autoLine="0" autoPict="0">
                <anchor moveWithCells="1">
                  <from>
                    <xdr:col>32</xdr:col>
                    <xdr:colOff>175260</xdr:colOff>
                    <xdr:row>44</xdr:row>
                    <xdr:rowOff>30480</xdr:rowOff>
                  </from>
                  <to>
                    <xdr:col>33</xdr:col>
                    <xdr:colOff>182880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8" name="Check Box 126">
              <controlPr defaultSize="0" autoFill="0" autoLine="0" autoPict="0">
                <anchor moveWithCells="1">
                  <from>
                    <xdr:col>8</xdr:col>
                    <xdr:colOff>205740</xdr:colOff>
                    <xdr:row>49</xdr:row>
                    <xdr:rowOff>22860</xdr:rowOff>
                  </from>
                  <to>
                    <xdr:col>10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9" name="Check Box 127">
              <controlPr defaultSize="0" autoFill="0" autoLine="0" autoPict="0">
                <anchor moveWithCells="1">
                  <from>
                    <xdr:col>8</xdr:col>
                    <xdr:colOff>205740</xdr:colOff>
                    <xdr:row>51</xdr:row>
                    <xdr:rowOff>22860</xdr:rowOff>
                  </from>
                  <to>
                    <xdr:col>10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0" name="Check Box 128">
              <controlPr defaultSize="0" autoFill="0" autoLine="0" autoPict="0">
                <anchor moveWithCells="1">
                  <from>
                    <xdr:col>8</xdr:col>
                    <xdr:colOff>205740</xdr:colOff>
                    <xdr:row>53</xdr:row>
                    <xdr:rowOff>22860</xdr:rowOff>
                  </from>
                  <to>
                    <xdr:col>10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1" name="Check Box 129">
              <controlPr defaultSize="0" autoFill="0" autoLine="0" autoPict="0">
                <anchor moveWithCells="1">
                  <from>
                    <xdr:col>20</xdr:col>
                    <xdr:colOff>83820</xdr:colOff>
                    <xdr:row>49</xdr:row>
                    <xdr:rowOff>30480</xdr:rowOff>
                  </from>
                  <to>
                    <xdr:col>22</xdr:col>
                    <xdr:colOff>106680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2" name="Check Box 131">
              <controlPr defaultSize="0" autoFill="0" autoLine="0" autoPict="0">
                <anchor moveWithCells="1">
                  <from>
                    <xdr:col>20</xdr:col>
                    <xdr:colOff>83820</xdr:colOff>
                    <xdr:row>51</xdr:row>
                    <xdr:rowOff>30480</xdr:rowOff>
                  </from>
                  <to>
                    <xdr:col>22</xdr:col>
                    <xdr:colOff>106680</xdr:colOff>
                    <xdr:row>51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20</xdr:col>
                    <xdr:colOff>83820</xdr:colOff>
                    <xdr:row>53</xdr:row>
                    <xdr:rowOff>30480</xdr:rowOff>
                  </from>
                  <to>
                    <xdr:col>22</xdr:col>
                    <xdr:colOff>106680</xdr:colOff>
                    <xdr:row>53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24</xdr:col>
                    <xdr:colOff>144780</xdr:colOff>
                    <xdr:row>48</xdr:row>
                    <xdr:rowOff>30480</xdr:rowOff>
                  </from>
                  <to>
                    <xdr:col>25</xdr:col>
                    <xdr:colOff>266700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Check Box 134">
              <controlPr defaultSize="0" autoFill="0" autoLine="0" autoPict="0">
                <anchor moveWithCells="1">
                  <from>
                    <xdr:col>26</xdr:col>
                    <xdr:colOff>175260</xdr:colOff>
                    <xdr:row>48</xdr:row>
                    <xdr:rowOff>30480</xdr:rowOff>
                  </from>
                  <to>
                    <xdr:col>28</xdr:col>
                    <xdr:colOff>190500</xdr:colOff>
                    <xdr:row>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Check Box 135">
              <controlPr defaultSize="0" autoFill="0" autoLine="0" autoPict="0">
                <anchor moveWithCells="1">
                  <from>
                    <xdr:col>24</xdr:col>
                    <xdr:colOff>144780</xdr:colOff>
                    <xdr:row>50</xdr:row>
                    <xdr:rowOff>30480</xdr:rowOff>
                  </from>
                  <to>
                    <xdr:col>25</xdr:col>
                    <xdr:colOff>266700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Check Box 136">
              <controlPr defaultSize="0" autoFill="0" autoLine="0" autoPict="0">
                <anchor moveWithCells="1">
                  <from>
                    <xdr:col>26</xdr:col>
                    <xdr:colOff>175260</xdr:colOff>
                    <xdr:row>50</xdr:row>
                    <xdr:rowOff>30480</xdr:rowOff>
                  </from>
                  <to>
                    <xdr:col>28</xdr:col>
                    <xdr:colOff>190500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Check Box 137">
              <controlPr defaultSize="0" autoFill="0" autoLine="0" autoPict="0">
                <anchor moveWithCells="1">
                  <from>
                    <xdr:col>24</xdr:col>
                    <xdr:colOff>144780</xdr:colOff>
                    <xdr:row>52</xdr:row>
                    <xdr:rowOff>30480</xdr:rowOff>
                  </from>
                  <to>
                    <xdr:col>25</xdr:col>
                    <xdr:colOff>266700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9" name="Check Box 138">
              <controlPr defaultSize="0" autoFill="0" autoLine="0" autoPict="0">
                <anchor moveWithCells="1">
                  <from>
                    <xdr:col>26</xdr:col>
                    <xdr:colOff>175260</xdr:colOff>
                    <xdr:row>52</xdr:row>
                    <xdr:rowOff>30480</xdr:rowOff>
                  </from>
                  <to>
                    <xdr:col>28</xdr:col>
                    <xdr:colOff>190500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0" name="Check Box 140">
              <controlPr defaultSize="0" autoFill="0" autoLine="0" autoPict="0">
                <anchor moveWithCells="1">
                  <from>
                    <xdr:col>7</xdr:col>
                    <xdr:colOff>175260</xdr:colOff>
                    <xdr:row>26</xdr:row>
                    <xdr:rowOff>30480</xdr:rowOff>
                  </from>
                  <to>
                    <xdr:col>9</xdr:col>
                    <xdr:colOff>175260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1" name="Check Box 141">
              <controlPr defaultSize="0" autoFill="0" autoLine="0" autoPict="0">
                <anchor moveWithCells="1">
                  <from>
                    <xdr:col>7</xdr:col>
                    <xdr:colOff>175260</xdr:colOff>
                    <xdr:row>27</xdr:row>
                    <xdr:rowOff>30480</xdr:rowOff>
                  </from>
                  <to>
                    <xdr:col>9</xdr:col>
                    <xdr:colOff>175260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2" name="Check Box 142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30480</xdr:rowOff>
                  </from>
                  <to>
                    <xdr:col>13</xdr:col>
                    <xdr:colOff>304800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3" name="Check Box 143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30480</xdr:rowOff>
                  </from>
                  <to>
                    <xdr:col>14</xdr:col>
                    <xdr:colOff>160020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4" name="Check Box 144">
              <controlPr defaultSize="0" autoFill="0" autoLine="0" autoPict="0">
                <anchor moveWithCells="1">
                  <from>
                    <xdr:col>15</xdr:col>
                    <xdr:colOff>175260</xdr:colOff>
                    <xdr:row>26</xdr:row>
                    <xdr:rowOff>30480</xdr:rowOff>
                  </from>
                  <to>
                    <xdr:col>17</xdr:col>
                    <xdr:colOff>312420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5" name="Check Box 145">
              <controlPr defaultSize="0" autoFill="0" autoLine="0" autoPict="0">
                <anchor moveWithCells="1">
                  <from>
                    <xdr:col>14</xdr:col>
                    <xdr:colOff>175260</xdr:colOff>
                    <xdr:row>27</xdr:row>
                    <xdr:rowOff>30480</xdr:rowOff>
                  </from>
                  <to>
                    <xdr:col>17</xdr:col>
                    <xdr:colOff>144780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6" name="Check Box 146">
              <controlPr defaultSize="0" autoFill="0" autoLine="0" autoPict="0">
                <anchor moveWithCells="1">
                  <from>
                    <xdr:col>18</xdr:col>
                    <xdr:colOff>175260</xdr:colOff>
                    <xdr:row>26</xdr:row>
                    <xdr:rowOff>30480</xdr:rowOff>
                  </from>
                  <to>
                    <xdr:col>21</xdr:col>
                    <xdr:colOff>22860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7" name="Check Box 147">
              <controlPr defaultSize="0" autoFill="0" autoLine="0" autoPict="0">
                <anchor moveWithCells="1">
                  <from>
                    <xdr:col>18</xdr:col>
                    <xdr:colOff>175260</xdr:colOff>
                    <xdr:row>27</xdr:row>
                    <xdr:rowOff>30480</xdr:rowOff>
                  </from>
                  <to>
                    <xdr:col>20</xdr:col>
                    <xdr:colOff>83820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8" name="Check Box 148">
              <controlPr defaultSize="0" autoFill="0" autoLine="0" autoPict="0">
                <anchor moveWithCells="1">
                  <from>
                    <xdr:col>20</xdr:col>
                    <xdr:colOff>175260</xdr:colOff>
                    <xdr:row>27</xdr:row>
                    <xdr:rowOff>30480</xdr:rowOff>
                  </from>
                  <to>
                    <xdr:col>22</xdr:col>
                    <xdr:colOff>312420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9" name="Check Box 149">
              <controlPr defaultSize="0" autoFill="0" autoLine="0" autoPict="0">
                <anchor moveWithCells="1">
                  <from>
                    <xdr:col>21</xdr:col>
                    <xdr:colOff>175260</xdr:colOff>
                    <xdr:row>26</xdr:row>
                    <xdr:rowOff>30480</xdr:rowOff>
                  </from>
                  <to>
                    <xdr:col>25</xdr:col>
                    <xdr:colOff>304800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0" name="Check Box 150">
              <controlPr defaultSize="0" autoFill="0" autoLine="0" autoPict="0">
                <anchor moveWithCells="1">
                  <from>
                    <xdr:col>23</xdr:col>
                    <xdr:colOff>175260</xdr:colOff>
                    <xdr:row>27</xdr:row>
                    <xdr:rowOff>30480</xdr:rowOff>
                  </from>
                  <to>
                    <xdr:col>25</xdr:col>
                    <xdr:colOff>175260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1" name="Check Box 151">
              <controlPr defaultSize="0" autoFill="0" autoLine="0" autoPict="0">
                <anchor moveWithCells="1">
                  <from>
                    <xdr:col>26</xdr:col>
                    <xdr:colOff>175260</xdr:colOff>
                    <xdr:row>26</xdr:row>
                    <xdr:rowOff>30480</xdr:rowOff>
                  </from>
                  <to>
                    <xdr:col>30</xdr:col>
                    <xdr:colOff>213360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2" name="Check Box 152">
              <controlPr defaultSize="0" autoFill="0" autoLine="0" autoPict="0">
                <anchor moveWithCells="1">
                  <from>
                    <xdr:col>11</xdr:col>
                    <xdr:colOff>205740</xdr:colOff>
                    <xdr:row>33</xdr:row>
                    <xdr:rowOff>45720</xdr:rowOff>
                  </from>
                  <to>
                    <xdr:col>13</xdr:col>
                    <xdr:colOff>76200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3" name="Check Box 153">
              <controlPr defaultSize="0" autoFill="0" autoLine="0" autoPict="0">
                <anchor moveWithCells="1">
                  <from>
                    <xdr:col>11</xdr:col>
                    <xdr:colOff>205740</xdr:colOff>
                    <xdr:row>34</xdr:row>
                    <xdr:rowOff>45720</xdr:rowOff>
                  </from>
                  <to>
                    <xdr:col>13</xdr:col>
                    <xdr:colOff>76200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4" name="Check Box 154">
              <controlPr defaultSize="0" autoFill="0" autoLine="0" autoPict="0">
                <anchor moveWithCells="1">
                  <from>
                    <xdr:col>14</xdr:col>
                    <xdr:colOff>205740</xdr:colOff>
                    <xdr:row>33</xdr:row>
                    <xdr:rowOff>45720</xdr:rowOff>
                  </from>
                  <to>
                    <xdr:col>16</xdr:col>
                    <xdr:colOff>76200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5" name="Check Box 155">
              <controlPr defaultSize="0" autoFill="0" autoLine="0" autoPict="0">
                <anchor moveWithCells="1">
                  <from>
                    <xdr:col>14</xdr:col>
                    <xdr:colOff>205740</xdr:colOff>
                    <xdr:row>34</xdr:row>
                    <xdr:rowOff>45720</xdr:rowOff>
                  </from>
                  <to>
                    <xdr:col>16</xdr:col>
                    <xdr:colOff>76200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6" name="Check Box 157">
              <controlPr defaultSize="0" autoFill="0" autoLine="0" autoPict="0">
                <anchor moveWithCells="1">
                  <from>
                    <xdr:col>16</xdr:col>
                    <xdr:colOff>160020</xdr:colOff>
                    <xdr:row>24</xdr:row>
                    <xdr:rowOff>30480</xdr:rowOff>
                  </from>
                  <to>
                    <xdr:col>18</xdr:col>
                    <xdr:colOff>228600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7" name="Check Box 158">
              <controlPr defaultSize="0" autoFill="0" autoLine="0" autoPict="0">
                <anchor moveWithCells="1">
                  <from>
                    <xdr:col>19</xdr:col>
                    <xdr:colOff>320040</xdr:colOff>
                    <xdr:row>24</xdr:row>
                    <xdr:rowOff>30480</xdr:rowOff>
                  </from>
                  <to>
                    <xdr:col>22</xdr:col>
                    <xdr:colOff>114300</xdr:colOff>
                    <xdr:row>24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プルダウン!$D$2:$D$13</xm:f>
          </x14:formula1>
          <xm:sqref>O51:P51 O53:P53 O49:P49 AE37:AF37 M37:N37 V37:W37</xm:sqref>
        </x14:dataValidation>
        <x14:dataValidation type="list" allowBlank="1" showInputMessage="1" showErrorMessage="1">
          <x14:formula1>
            <xm:f>プルダウン!$E$2:$E$32</xm:f>
          </x14:formula1>
          <xm:sqref>R51:S51 R53:S53 R49:S49</xm:sqref>
        </x14:dataValidation>
        <x14:dataValidation type="list" allowBlank="1" showInputMessage="1" showErrorMessage="1">
          <x14:formula1>
            <xm:f>プルダウン!$F$2:$F$6</xm:f>
          </x14:formula1>
          <xm:sqref>AB37:AC37 J37:K37 S37:T37</xm:sqref>
        </x14:dataValidation>
        <x14:dataValidation type="list" allowBlank="1" showInputMessage="1" showErrorMessage="1">
          <x14:formula1>
            <xm:f>プルダウン!$C$2:$C$10</xm:f>
          </x14:formula1>
          <xm:sqref>L49:M49 L51:M51 L53:M53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"/>
  <sheetViews>
    <sheetView showGridLines="0" view="pageBreakPreview" topLeftCell="A10" zoomScaleNormal="100" zoomScaleSheetLayoutView="100" workbookViewId="0">
      <selection activeCell="O26" sqref="O26"/>
    </sheetView>
  </sheetViews>
  <sheetFormatPr defaultRowHeight="18" x14ac:dyDescent="0.45"/>
  <cols>
    <col min="10" max="10" width="8.19921875" customWidth="1"/>
    <col min="12" max="12" width="3.3984375" customWidth="1"/>
  </cols>
  <sheetData>
    <row r="3" spans="10:10" x14ac:dyDescent="0.45">
      <c r="J3" s="97"/>
    </row>
  </sheetData>
  <phoneticPr fontId="2"/>
  <printOptions horizontalCentered="1" verticalCentered="1"/>
  <pageMargins left="0.27559055118110237" right="0.27559055118110237" top="0.39370078740157483" bottom="0.39370078740157483" header="0.11811023622047245" footer="0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0" zoomScaleNormal="70" workbookViewId="0">
      <selection activeCell="G36" sqref="G36"/>
    </sheetView>
  </sheetViews>
  <sheetFormatPr defaultRowHeight="18" x14ac:dyDescent="0.45"/>
  <cols>
    <col min="1" max="1" width="5.3984375" style="97" bestFit="1" customWidth="1"/>
    <col min="2" max="3" width="10.3984375" style="97" bestFit="1" customWidth="1"/>
    <col min="4" max="6" width="8.796875" style="97"/>
  </cols>
  <sheetData>
    <row r="1" spans="1:7" x14ac:dyDescent="0.45">
      <c r="A1" s="97" t="s">
        <v>5</v>
      </c>
      <c r="B1" s="97" t="s">
        <v>136</v>
      </c>
      <c r="C1" s="97" t="s">
        <v>137</v>
      </c>
      <c r="D1" s="97" t="s">
        <v>138</v>
      </c>
      <c r="E1" s="97" t="s">
        <v>139</v>
      </c>
      <c r="F1" s="97" t="s">
        <v>140</v>
      </c>
      <c r="G1" s="97" t="s">
        <v>141</v>
      </c>
    </row>
    <row r="2" spans="1:7" x14ac:dyDescent="0.45">
      <c r="A2" s="97">
        <v>2023</v>
      </c>
      <c r="B2" s="97">
        <v>2010</v>
      </c>
      <c r="C2" s="97">
        <v>2018</v>
      </c>
      <c r="D2" s="97">
        <v>1</v>
      </c>
      <c r="E2" s="97">
        <v>1</v>
      </c>
      <c r="F2" s="97">
        <v>2021</v>
      </c>
      <c r="G2" s="97">
        <v>2023</v>
      </c>
    </row>
    <row r="3" spans="1:7" x14ac:dyDescent="0.45">
      <c r="A3" s="97">
        <v>2024</v>
      </c>
      <c r="B3" s="97">
        <v>2009</v>
      </c>
      <c r="C3" s="97">
        <v>2019</v>
      </c>
      <c r="D3" s="97">
        <v>2</v>
      </c>
      <c r="E3" s="97">
        <v>2</v>
      </c>
      <c r="F3" s="97">
        <v>2022</v>
      </c>
      <c r="G3" s="97">
        <v>2022</v>
      </c>
    </row>
    <row r="4" spans="1:7" x14ac:dyDescent="0.45">
      <c r="A4" s="97">
        <v>2025</v>
      </c>
      <c r="B4" s="97">
        <v>2008</v>
      </c>
      <c r="C4" s="97">
        <v>2020</v>
      </c>
      <c r="D4" s="97">
        <v>3</v>
      </c>
      <c r="E4" s="97">
        <v>3</v>
      </c>
      <c r="F4" s="97">
        <v>2023</v>
      </c>
      <c r="G4" s="97">
        <v>2021</v>
      </c>
    </row>
    <row r="5" spans="1:7" x14ac:dyDescent="0.45">
      <c r="A5" s="97">
        <v>2026</v>
      </c>
      <c r="B5" s="97">
        <v>2007</v>
      </c>
      <c r="C5" s="97">
        <v>2021</v>
      </c>
      <c r="D5" s="97">
        <v>4</v>
      </c>
      <c r="E5" s="97">
        <v>4</v>
      </c>
      <c r="F5" s="97">
        <v>2024</v>
      </c>
      <c r="G5" s="97">
        <v>2020</v>
      </c>
    </row>
    <row r="6" spans="1:7" x14ac:dyDescent="0.45">
      <c r="A6" s="97">
        <v>2027</v>
      </c>
      <c r="B6" s="97">
        <v>2006</v>
      </c>
      <c r="C6" s="97">
        <v>2022</v>
      </c>
      <c r="D6" s="97">
        <v>5</v>
      </c>
      <c r="E6" s="97">
        <v>5</v>
      </c>
      <c r="F6" s="97">
        <v>2025</v>
      </c>
      <c r="G6" s="97">
        <v>2019</v>
      </c>
    </row>
    <row r="7" spans="1:7" x14ac:dyDescent="0.45">
      <c r="A7" s="97">
        <v>2028</v>
      </c>
      <c r="B7" s="97">
        <v>2005</v>
      </c>
      <c r="C7" s="97">
        <v>2023</v>
      </c>
      <c r="D7" s="97">
        <v>6</v>
      </c>
      <c r="E7" s="97">
        <v>6</v>
      </c>
      <c r="G7" s="97">
        <v>2018</v>
      </c>
    </row>
    <row r="8" spans="1:7" x14ac:dyDescent="0.45">
      <c r="A8" s="97">
        <v>2029</v>
      </c>
      <c r="B8" s="97">
        <v>2004</v>
      </c>
      <c r="C8" s="97">
        <v>2024</v>
      </c>
      <c r="D8" s="97">
        <v>7</v>
      </c>
      <c r="E8" s="97">
        <v>7</v>
      </c>
      <c r="G8" s="97">
        <v>2017</v>
      </c>
    </row>
    <row r="9" spans="1:7" x14ac:dyDescent="0.45">
      <c r="A9" s="97">
        <v>2030</v>
      </c>
      <c r="B9" s="97">
        <v>2003</v>
      </c>
      <c r="C9" s="97">
        <v>2025</v>
      </c>
      <c r="D9" s="97">
        <v>8</v>
      </c>
      <c r="E9" s="97">
        <v>8</v>
      </c>
      <c r="G9" s="97">
        <v>2016</v>
      </c>
    </row>
    <row r="10" spans="1:7" x14ac:dyDescent="0.45">
      <c r="A10" s="97">
        <v>2031</v>
      </c>
      <c r="B10" s="97">
        <v>2002</v>
      </c>
      <c r="C10" s="97">
        <v>2026</v>
      </c>
      <c r="D10" s="97">
        <v>9</v>
      </c>
      <c r="E10" s="97">
        <v>9</v>
      </c>
      <c r="G10" s="97">
        <v>2015</v>
      </c>
    </row>
    <row r="11" spans="1:7" x14ac:dyDescent="0.45">
      <c r="B11" s="97">
        <v>2001</v>
      </c>
      <c r="D11" s="97">
        <v>10</v>
      </c>
      <c r="E11" s="97">
        <v>10</v>
      </c>
      <c r="G11" s="97">
        <v>2014</v>
      </c>
    </row>
    <row r="12" spans="1:7" x14ac:dyDescent="0.45">
      <c r="B12" s="97">
        <v>2000</v>
      </c>
      <c r="D12" s="97">
        <v>11</v>
      </c>
      <c r="E12" s="97">
        <v>11</v>
      </c>
      <c r="G12" s="97">
        <v>2013</v>
      </c>
    </row>
    <row r="13" spans="1:7" x14ac:dyDescent="0.45">
      <c r="B13" s="97">
        <v>1999</v>
      </c>
      <c r="D13" s="97">
        <v>12</v>
      </c>
      <c r="E13" s="97">
        <v>12</v>
      </c>
      <c r="G13" s="97">
        <v>2012</v>
      </c>
    </row>
    <row r="14" spans="1:7" x14ac:dyDescent="0.45">
      <c r="B14" s="97">
        <v>1998</v>
      </c>
      <c r="E14" s="97">
        <v>13</v>
      </c>
      <c r="G14" s="97">
        <v>2011</v>
      </c>
    </row>
    <row r="15" spans="1:7" x14ac:dyDescent="0.45">
      <c r="B15" s="97">
        <v>1997</v>
      </c>
      <c r="E15" s="97">
        <v>14</v>
      </c>
      <c r="G15" s="97">
        <v>2010</v>
      </c>
    </row>
    <row r="16" spans="1:7" x14ac:dyDescent="0.45">
      <c r="B16" s="97">
        <v>1996</v>
      </c>
      <c r="E16" s="97">
        <v>15</v>
      </c>
      <c r="G16" s="97">
        <v>2009</v>
      </c>
    </row>
    <row r="17" spans="2:7" x14ac:dyDescent="0.45">
      <c r="B17" s="97">
        <v>1995</v>
      </c>
      <c r="E17" s="97">
        <v>16</v>
      </c>
      <c r="G17" s="97">
        <v>2008</v>
      </c>
    </row>
    <row r="18" spans="2:7" x14ac:dyDescent="0.45">
      <c r="B18" s="97">
        <v>1994</v>
      </c>
      <c r="E18" s="97">
        <v>17</v>
      </c>
      <c r="G18" s="97">
        <v>2007</v>
      </c>
    </row>
    <row r="19" spans="2:7" x14ac:dyDescent="0.45">
      <c r="B19" s="97">
        <v>1993</v>
      </c>
      <c r="E19" s="97">
        <v>18</v>
      </c>
      <c r="G19" s="97">
        <v>2006</v>
      </c>
    </row>
    <row r="20" spans="2:7" x14ac:dyDescent="0.45">
      <c r="B20" s="97">
        <v>1992</v>
      </c>
      <c r="E20" s="97">
        <v>19</v>
      </c>
      <c r="G20" s="97">
        <v>2005</v>
      </c>
    </row>
    <row r="21" spans="2:7" x14ac:dyDescent="0.45">
      <c r="B21" s="97">
        <v>1991</v>
      </c>
      <c r="E21" s="97">
        <v>20</v>
      </c>
      <c r="G21" s="97">
        <v>2004</v>
      </c>
    </row>
    <row r="22" spans="2:7" x14ac:dyDescent="0.45">
      <c r="B22" s="97">
        <v>1990</v>
      </c>
      <c r="E22" s="97">
        <v>21</v>
      </c>
      <c r="G22" s="97">
        <v>2003</v>
      </c>
    </row>
    <row r="23" spans="2:7" x14ac:dyDescent="0.45">
      <c r="B23" s="97">
        <v>1989</v>
      </c>
      <c r="E23" s="97">
        <v>22</v>
      </c>
      <c r="G23" s="97">
        <v>2002</v>
      </c>
    </row>
    <row r="24" spans="2:7" x14ac:dyDescent="0.45">
      <c r="B24" s="97">
        <v>1988</v>
      </c>
      <c r="E24" s="97">
        <v>23</v>
      </c>
      <c r="G24" s="97">
        <v>2001</v>
      </c>
    </row>
    <row r="25" spans="2:7" x14ac:dyDescent="0.45">
      <c r="B25" s="97">
        <v>1987</v>
      </c>
      <c r="E25" s="97">
        <v>24</v>
      </c>
      <c r="G25" s="97">
        <v>2000</v>
      </c>
    </row>
    <row r="26" spans="2:7" x14ac:dyDescent="0.45">
      <c r="B26" s="97">
        <v>1986</v>
      </c>
      <c r="E26" s="97">
        <v>25</v>
      </c>
      <c r="G26" s="97">
        <v>1999</v>
      </c>
    </row>
    <row r="27" spans="2:7" x14ac:dyDescent="0.45">
      <c r="B27" s="97">
        <v>1985</v>
      </c>
      <c r="E27" s="97">
        <v>26</v>
      </c>
      <c r="G27" s="97">
        <v>1998</v>
      </c>
    </row>
    <row r="28" spans="2:7" x14ac:dyDescent="0.45">
      <c r="B28" s="97">
        <v>1984</v>
      </c>
      <c r="E28" s="97">
        <v>27</v>
      </c>
      <c r="G28" s="97">
        <v>1997</v>
      </c>
    </row>
    <row r="29" spans="2:7" x14ac:dyDescent="0.45">
      <c r="B29" s="97">
        <v>1983</v>
      </c>
      <c r="E29" s="97">
        <v>28</v>
      </c>
      <c r="G29" s="97">
        <v>1996</v>
      </c>
    </row>
    <row r="30" spans="2:7" x14ac:dyDescent="0.45">
      <c r="B30" s="97">
        <v>1982</v>
      </c>
      <c r="E30" s="97">
        <v>29</v>
      </c>
      <c r="G30" s="97">
        <v>1995</v>
      </c>
    </row>
    <row r="31" spans="2:7" x14ac:dyDescent="0.45">
      <c r="B31" s="97">
        <v>1981</v>
      </c>
      <c r="E31" s="97">
        <v>30</v>
      </c>
      <c r="G31" s="97">
        <v>1994</v>
      </c>
    </row>
    <row r="32" spans="2:7" x14ac:dyDescent="0.45">
      <c r="B32" s="97">
        <v>1980</v>
      </c>
      <c r="E32" s="97">
        <v>31</v>
      </c>
      <c r="G32" s="97">
        <v>1993</v>
      </c>
    </row>
    <row r="33" spans="2:7" x14ac:dyDescent="0.45">
      <c r="B33" s="97">
        <v>1979</v>
      </c>
      <c r="G33" s="97">
        <v>1992</v>
      </c>
    </row>
    <row r="34" spans="2:7" x14ac:dyDescent="0.45">
      <c r="B34" s="97">
        <v>1978</v>
      </c>
      <c r="G34" s="97">
        <v>1991</v>
      </c>
    </row>
    <row r="35" spans="2:7" x14ac:dyDescent="0.45">
      <c r="B35" s="97">
        <v>1977</v>
      </c>
      <c r="G35" s="97">
        <v>1990</v>
      </c>
    </row>
    <row r="36" spans="2:7" x14ac:dyDescent="0.45">
      <c r="B36" s="97">
        <v>1976</v>
      </c>
      <c r="G36" s="97"/>
    </row>
    <row r="37" spans="2:7" x14ac:dyDescent="0.45">
      <c r="B37" s="97">
        <v>1975</v>
      </c>
    </row>
    <row r="38" spans="2:7" x14ac:dyDescent="0.45">
      <c r="B38" s="97">
        <v>1974</v>
      </c>
    </row>
    <row r="39" spans="2:7" x14ac:dyDescent="0.45">
      <c r="B39" s="97">
        <v>1973</v>
      </c>
    </row>
    <row r="40" spans="2:7" x14ac:dyDescent="0.45">
      <c r="B40" s="97">
        <v>1972</v>
      </c>
    </row>
    <row r="41" spans="2:7" x14ac:dyDescent="0.45">
      <c r="B41" s="97">
        <v>1971</v>
      </c>
    </row>
    <row r="42" spans="2:7" x14ac:dyDescent="0.45">
      <c r="B42" s="97">
        <v>1970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就労証明書Ⓐ</vt:lpstr>
      <vt:lpstr>記入上の注意(裏面)</vt:lpstr>
      <vt:lpstr>プルダウン</vt:lpstr>
      <vt:lpstr>'記入上の注意(裏面)'!Print_Area</vt:lpstr>
      <vt:lpstr>就労証明書Ⓐ!Print_Area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文京区UK</dc:creator>
  <cp:lastModifiedBy>石井 健太郎</cp:lastModifiedBy>
  <cp:lastPrinted>2023-10-03T06:05:53Z</cp:lastPrinted>
  <dcterms:created xsi:type="dcterms:W3CDTF">2023-09-28T01:23:36Z</dcterms:created>
  <dcterms:modified xsi:type="dcterms:W3CDTF">2023-10-17T02:30:48Z</dcterms:modified>
</cp:coreProperties>
</file>